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cy\Desktop\"/>
    </mc:Choice>
  </mc:AlternateContent>
  <xr:revisionPtr revIDLastSave="0" documentId="13_ncr:1_{A432E0A4-7B14-4878-B819-CFE9AB72AE52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page1" localSheetId="0">Sheet1!$D$1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8" i="1" l="1"/>
  <c r="L239" i="1"/>
  <c r="L240" i="1"/>
  <c r="L241" i="1"/>
  <c r="L242" i="1"/>
  <c r="L15" i="1"/>
  <c r="L16" i="1"/>
  <c r="L234" i="1"/>
  <c r="L235" i="1"/>
  <c r="L236" i="1"/>
  <c r="L237" i="1"/>
  <c r="L233" i="1"/>
  <c r="L229" i="1"/>
  <c r="L230" i="1"/>
  <c r="L160" i="1"/>
  <c r="L159" i="1"/>
  <c r="L161" i="1"/>
  <c r="L162" i="1"/>
  <c r="L158" i="1"/>
  <c r="L163" i="1"/>
  <c r="L127" i="1"/>
  <c r="L128" i="1"/>
  <c r="L41" i="1"/>
  <c r="L42" i="1"/>
  <c r="L43" i="1"/>
  <c r="L44" i="1"/>
  <c r="L45" i="1"/>
  <c r="L46" i="1"/>
  <c r="L47" i="1"/>
  <c r="L48" i="1"/>
  <c r="L49" i="1"/>
  <c r="L50" i="1"/>
  <c r="L63" i="1"/>
  <c r="L62" i="1"/>
  <c r="L64" i="1"/>
  <c r="L109" i="1"/>
  <c r="L97" i="1"/>
  <c r="L8" i="1" l="1"/>
  <c r="L9" i="1"/>
  <c r="L10" i="1"/>
  <c r="L11" i="1"/>
  <c r="L12" i="1"/>
  <c r="L13" i="1"/>
  <c r="L14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51" i="1"/>
  <c r="L52" i="1"/>
  <c r="L53" i="1"/>
  <c r="L54" i="1"/>
  <c r="L55" i="1"/>
  <c r="L56" i="1"/>
  <c r="L57" i="1"/>
  <c r="L58" i="1"/>
  <c r="L59" i="1"/>
  <c r="L60" i="1"/>
  <c r="L61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8" i="1"/>
  <c r="L99" i="1"/>
  <c r="L100" i="1"/>
  <c r="L101" i="1"/>
  <c r="L102" i="1"/>
  <c r="L103" i="1"/>
  <c r="L104" i="1"/>
  <c r="L105" i="1"/>
  <c r="L106" i="1"/>
  <c r="L107" i="1"/>
  <c r="L108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3" i="1"/>
  <c r="L124" i="1"/>
  <c r="L125" i="1"/>
  <c r="L126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31" i="1"/>
  <c r="L232" i="1"/>
  <c r="L247" i="1" l="1"/>
  <c r="L7" i="1"/>
</calcChain>
</file>

<file path=xl/sharedStrings.xml><?xml version="1.0" encoding="utf-8"?>
<sst xmlns="http://schemas.openxmlformats.org/spreadsheetml/2006/main" count="611" uniqueCount="279">
  <si>
    <t xml:space="preserve">Sl. No: </t>
  </si>
  <si>
    <t>Block</t>
  </si>
  <si>
    <t>Department</t>
  </si>
  <si>
    <t>Type</t>
  </si>
  <si>
    <t>Use</t>
  </si>
  <si>
    <t xml:space="preserve">Construction
type
</t>
  </si>
  <si>
    <t xml:space="preserve">Windows &amp;
doors4/skylight5/wall
paint reflection6
</t>
  </si>
  <si>
    <t xml:space="preserve">Hours of use /
week 
</t>
  </si>
  <si>
    <t>IIBSC classroom</t>
  </si>
  <si>
    <t>Lecture and students spent their leisure time</t>
  </si>
  <si>
    <t>III BSC classroom</t>
  </si>
  <si>
    <t>Staffroom – Main</t>
  </si>
  <si>
    <t>Teachers spent their leisure time</t>
  </si>
  <si>
    <t>Staffroom- sub</t>
  </si>
  <si>
    <t>Ist floor verandah/staircase</t>
  </si>
  <si>
    <t>corridor</t>
  </si>
  <si>
    <t>Concrete</t>
  </si>
  <si>
    <t>concrete</t>
  </si>
  <si>
    <t>2 windows with 3 windowpanes;1 door; reasonable reflection; average skylight</t>
  </si>
  <si>
    <t>3 windows with 3 windowpanes;1 door; reasonable reflection; average skylight</t>
  </si>
  <si>
    <t>1 window;1 door; reasonable reflection; less skylight</t>
  </si>
  <si>
    <t>CFL</t>
  </si>
  <si>
    <t xml:space="preserve"> Incandescent lamp </t>
  </si>
  <si>
    <t>LED</t>
  </si>
  <si>
    <t>Fan</t>
  </si>
  <si>
    <t>Fluorescent tube Light</t>
  </si>
  <si>
    <t>Desktop Computer</t>
  </si>
  <si>
    <t>Printer</t>
  </si>
  <si>
    <t>No. of lights/
points</t>
  </si>
  <si>
    <t xml:space="preserve">Power consuming Equipments/instruments
</t>
  </si>
  <si>
    <t>Power rating (W)</t>
  </si>
  <si>
    <t>Plug point</t>
  </si>
  <si>
    <t>LED Tube Light</t>
  </si>
  <si>
    <t>Mechanics Lab</t>
  </si>
  <si>
    <t>Students do their lab experiments</t>
  </si>
  <si>
    <t>Electronics Lab</t>
  </si>
  <si>
    <t>Staffroom1- English</t>
  </si>
  <si>
    <t>Clay tile roof, concrete walls</t>
  </si>
  <si>
    <t>4 windows; 1 door; medium skylight</t>
  </si>
  <si>
    <t>Verandah</t>
  </si>
  <si>
    <t>Cooler</t>
  </si>
  <si>
    <t>1 window; 1 door; medium skylight</t>
  </si>
  <si>
    <t>MIDDLE</t>
  </si>
  <si>
    <t>UPS</t>
  </si>
  <si>
    <t>LED Tube</t>
  </si>
  <si>
    <t>Leisure Time</t>
  </si>
  <si>
    <t>2 windows; 1 door; medium skylight</t>
  </si>
  <si>
    <t>Spot lights</t>
  </si>
  <si>
    <t>MAIN</t>
  </si>
  <si>
    <t>3 windows;1 door; medium skylight</t>
  </si>
  <si>
    <t>3 windows; 1 door</t>
  </si>
  <si>
    <t>Staff Rest Room</t>
  </si>
  <si>
    <t>Leisure time</t>
  </si>
  <si>
    <t>LED Bulb</t>
  </si>
  <si>
    <t>1 window with 3 window panes; 1 door; reasonable reflection; less skylight</t>
  </si>
  <si>
    <t>Heritage Museum</t>
  </si>
  <si>
    <t>transformer(sodium vapour lamp)</t>
  </si>
  <si>
    <t xml:space="preserve"> power plug</t>
  </si>
  <si>
    <t>plug point</t>
  </si>
  <si>
    <t>LED tube</t>
  </si>
  <si>
    <t xml:space="preserve">5 windows with 3 window panes; 1window with 2 window panes; medium skylight; 1 door; reflection; </t>
  </si>
  <si>
    <t>ceiling fan</t>
  </si>
  <si>
    <t>Fluorescent tube light</t>
  </si>
  <si>
    <t xml:space="preserve"> no skylight </t>
  </si>
  <si>
    <t>staircase</t>
  </si>
  <si>
    <t>medium skylight</t>
  </si>
  <si>
    <t>4 windows with 3 window panes; 1 door; less skylight; reflection</t>
  </si>
  <si>
    <t>Power Consumption/week(kWh)</t>
  </si>
  <si>
    <t>I BA English classroom</t>
  </si>
  <si>
    <t>II BA English classroom</t>
  </si>
  <si>
    <t>III BA English classroom</t>
  </si>
  <si>
    <t>1 window with 2 window panes; 1 door; medium skylight</t>
  </si>
  <si>
    <t xml:space="preserve">plug point </t>
  </si>
  <si>
    <t>Staff Rest Room toilet</t>
  </si>
  <si>
    <t>toilet</t>
  </si>
  <si>
    <t>Principal Room</t>
  </si>
  <si>
    <t xml:space="preserve">LED bulb </t>
  </si>
  <si>
    <t xml:space="preserve">fan </t>
  </si>
  <si>
    <t>modem</t>
  </si>
  <si>
    <t>stabilizer</t>
  </si>
  <si>
    <t>printer</t>
  </si>
  <si>
    <t>Photostat Room</t>
  </si>
  <si>
    <t>desktop computer</t>
  </si>
  <si>
    <t>2 window with 3 window panes; 1 door</t>
  </si>
  <si>
    <t xml:space="preserve">LED light </t>
  </si>
  <si>
    <t>LED TV</t>
  </si>
  <si>
    <t>Desktop computer</t>
  </si>
  <si>
    <t>fan</t>
  </si>
  <si>
    <t>3 window with 3 window panes; 1 door</t>
  </si>
  <si>
    <t>Principal Room(inside)</t>
  </si>
  <si>
    <t>power plug</t>
  </si>
  <si>
    <t>DVR</t>
  </si>
  <si>
    <t>CFL bulb</t>
  </si>
  <si>
    <t>College Office Room</t>
  </si>
  <si>
    <t xml:space="preserve">LED tube light </t>
  </si>
  <si>
    <t xml:space="preserve">Desktop computer </t>
  </si>
  <si>
    <t xml:space="preserve">amplifier </t>
  </si>
  <si>
    <t xml:space="preserve">office staff spent their time for work </t>
  </si>
  <si>
    <t>Network Room</t>
  </si>
  <si>
    <t>Audio visual room</t>
  </si>
  <si>
    <t>COMMERCE</t>
  </si>
  <si>
    <t>IQAC</t>
  </si>
  <si>
    <t>IQAC meeting</t>
  </si>
  <si>
    <t>3 windows; 1 door; medium skylight</t>
  </si>
  <si>
    <t>Staffroom-commerce</t>
  </si>
  <si>
    <t>AC</t>
  </si>
  <si>
    <t>II Mcom - classroom</t>
  </si>
  <si>
    <t>I Mcom</t>
  </si>
  <si>
    <t>III Bcom</t>
  </si>
  <si>
    <t>II Bcom</t>
  </si>
  <si>
    <t>I Bcom</t>
  </si>
  <si>
    <t>Parlour</t>
  </si>
  <si>
    <t>1 window with 3 window panes; 1 door</t>
  </si>
  <si>
    <t xml:space="preserve">LED TV </t>
  </si>
  <si>
    <t>Mini CPU</t>
  </si>
  <si>
    <t>COMMERCCE</t>
  </si>
  <si>
    <t>Computer Lab</t>
  </si>
  <si>
    <t>Lecture and students spent their  time</t>
  </si>
  <si>
    <t>LED tube light</t>
  </si>
  <si>
    <t>Toilet</t>
  </si>
  <si>
    <t>fan(exhaust)</t>
  </si>
  <si>
    <t>classroom</t>
  </si>
  <si>
    <t>Aluminium roofing</t>
  </si>
  <si>
    <t>staffroom</t>
  </si>
  <si>
    <t>cooler</t>
  </si>
  <si>
    <t>PHYSICS</t>
  </si>
  <si>
    <t>ENGLISH</t>
  </si>
  <si>
    <t>ECONOMICS</t>
  </si>
  <si>
    <t>Staffroom</t>
  </si>
  <si>
    <t>ADMINISTRATIVE</t>
  </si>
  <si>
    <t>SELF-FINANCING</t>
  </si>
  <si>
    <t>GENERAL</t>
  </si>
  <si>
    <t>COMMERCE- SELF</t>
  </si>
  <si>
    <t>IIIBCom classroom</t>
  </si>
  <si>
    <t>I Bcom- classroom</t>
  </si>
  <si>
    <t>II Bcom classroom</t>
  </si>
  <si>
    <t>COMMERCE SELF</t>
  </si>
  <si>
    <t>LIBRARY</t>
  </si>
  <si>
    <t>library</t>
  </si>
  <si>
    <t xml:space="preserve">power plug </t>
  </si>
  <si>
    <t>mini cpu</t>
  </si>
  <si>
    <t>Malayalam</t>
  </si>
  <si>
    <t>Hindi classroom</t>
  </si>
  <si>
    <t>3 window with 3 window panes</t>
  </si>
  <si>
    <t>Language classroom</t>
  </si>
  <si>
    <t>4 window with 3 window panes</t>
  </si>
  <si>
    <t>I BSc</t>
  </si>
  <si>
    <t>Lecture and students spent their time</t>
  </si>
  <si>
    <t>I PG History</t>
  </si>
  <si>
    <t xml:space="preserve">1 window with 4 window panes; 1 door; medium skylight </t>
  </si>
  <si>
    <t>II PG History</t>
  </si>
  <si>
    <t>2 window with 3 window panes; 1 door; medium skylight</t>
  </si>
  <si>
    <t>Seminar Hall</t>
  </si>
  <si>
    <t>meeting</t>
  </si>
  <si>
    <t>10 windows with 3 window panes; 1 window with 2 window panes; 1 door; medium skylight</t>
  </si>
  <si>
    <t xml:space="preserve">projector </t>
  </si>
  <si>
    <t>speaker</t>
  </si>
  <si>
    <t>2 window with 2 window panes</t>
  </si>
  <si>
    <t>2 windows with 3 window panes</t>
  </si>
  <si>
    <t>projector</t>
  </si>
  <si>
    <t>II BVoc</t>
  </si>
  <si>
    <t>I BVoc</t>
  </si>
  <si>
    <t>BVoc</t>
  </si>
  <si>
    <t>IBA History</t>
  </si>
  <si>
    <t>LED light</t>
  </si>
  <si>
    <t>IIBA History</t>
  </si>
  <si>
    <t>IIIBA History</t>
  </si>
  <si>
    <t>History</t>
  </si>
  <si>
    <t>Language room</t>
  </si>
  <si>
    <t>Auditorium</t>
  </si>
  <si>
    <t>CFL bulb (big)</t>
  </si>
  <si>
    <t>CFL bulb (small)</t>
  </si>
  <si>
    <t xml:space="preserve">speaker </t>
  </si>
  <si>
    <t>Sl.No.</t>
  </si>
  <si>
    <t>Location</t>
  </si>
  <si>
    <t>No. of light</t>
  </si>
  <si>
    <t>Hours of use /</t>
  </si>
  <si>
    <t>No.</t>
  </si>
  <si>
    <t xml:space="preserve">Use </t>
  </si>
  <si>
    <t xml:space="preserve">Type </t>
  </si>
  <si>
    <t>Tree cover</t>
  </si>
  <si>
    <t>points</t>
  </si>
  <si>
    <t xml:space="preserve">week </t>
  </si>
  <si>
    <t>A block</t>
  </si>
  <si>
    <t>Road towards office</t>
  </si>
  <si>
    <t>majority are walking through this way</t>
  </si>
  <si>
    <t>moderate</t>
  </si>
  <si>
    <t>40 hours</t>
  </si>
  <si>
    <t>front road</t>
  </si>
  <si>
    <t>rich</t>
  </si>
  <si>
    <t>Self financing block</t>
  </si>
  <si>
    <t>Library</t>
  </si>
  <si>
    <t>PHYSICS BLOCK</t>
  </si>
  <si>
    <t>4 LED flood light x 100 watts</t>
  </si>
  <si>
    <t>1 LED flood light - 50 watts;1 LED bulb - 9 watts</t>
  </si>
  <si>
    <t>Power consumption/week</t>
  </si>
  <si>
    <t>Power</t>
  </si>
  <si>
    <t xml:space="preserve"> fan</t>
  </si>
  <si>
    <t xml:space="preserve">Projector </t>
  </si>
  <si>
    <t>LED bulb</t>
  </si>
  <si>
    <t>motor</t>
  </si>
  <si>
    <t>general</t>
  </si>
  <si>
    <t>inverter</t>
  </si>
  <si>
    <t>Nam of the equipment/</t>
  </si>
  <si>
    <t>Usage pattern</t>
  </si>
  <si>
    <t>Power rating</t>
  </si>
  <si>
    <t>Average</t>
  </si>
  <si>
    <t>No. of average</t>
  </si>
  <si>
    <t>monthly use (in</t>
  </si>
  <si>
    <t>days of use in</t>
  </si>
  <si>
    <t>an year</t>
  </si>
  <si>
    <t xml:space="preserve">instrument/appliance </t>
  </si>
  <si>
    <t xml:space="preserve">Battery Eliminator </t>
  </si>
  <si>
    <t>CRO</t>
  </si>
  <si>
    <t>During lab hours</t>
  </si>
  <si>
    <t>No. of equipments</t>
  </si>
  <si>
    <t>Average hours/day</t>
  </si>
  <si>
    <t>Avg. hrours/week</t>
  </si>
  <si>
    <t>sodium vapour lamp</t>
  </si>
  <si>
    <t>mercury vapour lamp</t>
  </si>
  <si>
    <t>transformer</t>
  </si>
  <si>
    <t>hours)/equipment</t>
  </si>
  <si>
    <t>Dimmerstat</t>
  </si>
  <si>
    <t>Mechanics/Electronics Lab</t>
  </si>
  <si>
    <t>CHEMISTRY</t>
  </si>
  <si>
    <t>Electronics weighing balance</t>
  </si>
  <si>
    <t>10 min</t>
  </si>
  <si>
    <t>Indoor stadium</t>
  </si>
  <si>
    <t>aluminum roofing</t>
  </si>
  <si>
    <t xml:space="preserve">LED flood light </t>
  </si>
  <si>
    <t>For printing/photostat</t>
  </si>
  <si>
    <t>Principal spent work time /meeting</t>
  </si>
  <si>
    <t>2 windows with 2 window panes; 1 window with three window panes</t>
  </si>
  <si>
    <t>Teachers use internet browsing/document preparation</t>
  </si>
  <si>
    <t xml:space="preserve">during university exam </t>
  </si>
  <si>
    <t>Meeting/videoconference</t>
  </si>
  <si>
    <t>T-bulb</t>
  </si>
  <si>
    <t>flood light</t>
  </si>
  <si>
    <t>verandah</t>
  </si>
  <si>
    <t>led light</t>
  </si>
  <si>
    <t xml:space="preserve">water cooler </t>
  </si>
  <si>
    <t>Teachers and students spent their time reading</t>
  </si>
  <si>
    <t>15 windows with 4 window panes; 6 window with 3 window panes; 1 window with 2 window panes</t>
  </si>
  <si>
    <t>Chemistry Lab</t>
  </si>
  <si>
    <t>lab</t>
  </si>
  <si>
    <t>Teachers and students spent their time during lab hours</t>
  </si>
  <si>
    <t>Incandescent bulb</t>
  </si>
  <si>
    <t>CCTV</t>
  </si>
  <si>
    <t>Total Energy usage per week</t>
  </si>
  <si>
    <t>seminars/meetings</t>
  </si>
  <si>
    <t>2 window with 3 window panes</t>
  </si>
  <si>
    <t>meetings</t>
  </si>
  <si>
    <t>canteen</t>
  </si>
  <si>
    <t xml:space="preserve">Power plug </t>
  </si>
  <si>
    <t xml:space="preserve">fridge </t>
  </si>
  <si>
    <t xml:space="preserve">LED </t>
  </si>
  <si>
    <t>TIES CNPI</t>
  </si>
  <si>
    <t>COLLEGE ENERGY AUDIT</t>
  </si>
  <si>
    <t xml:space="preserve">      SHEET 1 A. INDOOR LIGHTING</t>
  </si>
  <si>
    <t>SHEET 1B. OUTDOOR AREA</t>
  </si>
  <si>
    <t>SHEET 2 EQUIPMENTS/ INSTRUMENTS/APPLIANCES</t>
  </si>
  <si>
    <t>TIES CNPI- ENERGY AUDIT</t>
  </si>
  <si>
    <t>SHEET 3 METER READING DATA ENTRY FORM</t>
  </si>
  <si>
    <t>Meter No.: 0015584966</t>
  </si>
  <si>
    <t>Location:…Henry Baker College, Melukavu (near office)</t>
  </si>
  <si>
    <t>Weather data…………………………………………………………………………………………………………………………………………..</t>
  </si>
  <si>
    <t>Date &amp; day: description</t>
  </si>
  <si>
    <t>06-10-2020 Tuesday: Working day</t>
  </si>
  <si>
    <t>07-10-2020 Wednesday: Working day</t>
  </si>
  <si>
    <t>08-10-2020 Thursday: Working day</t>
  </si>
  <si>
    <t>09-10-2020 Friday: Working day</t>
  </si>
  <si>
    <t>10-10-2020: Saturday: Holiday</t>
  </si>
  <si>
    <t>11-10-2020 Sunday: Holiday</t>
  </si>
  <si>
    <t>Time</t>
  </si>
  <si>
    <t>2pm</t>
  </si>
  <si>
    <t>5pm</t>
  </si>
  <si>
    <t>Reading</t>
  </si>
  <si>
    <t>Comments</t>
  </si>
  <si>
    <t>Power 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</si>
</sst>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.5"/>
      <color theme="1"/>
      <name val="Times New Roman"/>
      <family val="1"/>
    </font>
    <font>
      <sz val="11.5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.5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theme="1"/>
      <name val="Times New Roman"/>
      <family val="1"/>
    </font>
    <font>
      <b/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5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0" fillId="0" borderId="5" xfId="0" applyFill="1" applyBorder="1"/>
    <xf numFmtId="0" fontId="1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0" fillId="0" borderId="2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8" xfId="0" applyFill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5" xfId="0" applyFont="1" applyBorder="1"/>
    <xf numFmtId="0" fontId="0" fillId="0" borderId="9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left" vertical="center" indent="15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8" fontId="14" fillId="0" borderId="1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0"/>
  <sheetViews>
    <sheetView topLeftCell="A253" zoomScale="92" zoomScaleNormal="92" workbookViewId="0">
      <selection activeCell="L252" sqref="L252"/>
    </sheetView>
  </sheetViews>
  <sheetFormatPr defaultRowHeight="14.5" x14ac:dyDescent="0.35"/>
  <cols>
    <col min="2" max="2" width="13.36328125" bestFit="1" customWidth="1"/>
    <col min="3" max="3" width="15.453125" style="43" customWidth="1"/>
    <col min="4" max="4" width="14.08984375" style="43" customWidth="1"/>
    <col min="5" max="5" width="21.6328125" style="43" customWidth="1"/>
    <col min="6" max="6" width="13.08984375" style="43" customWidth="1"/>
    <col min="7" max="7" width="25.6328125" style="43" customWidth="1"/>
    <col min="8" max="8" width="19.6328125" style="43" bestFit="1" customWidth="1"/>
    <col min="9" max="9" width="8.36328125" customWidth="1"/>
    <col min="10" max="10" width="10" customWidth="1"/>
    <col min="11" max="11" width="9.81640625" customWidth="1"/>
    <col min="12" max="12" width="11.81640625" customWidth="1"/>
    <col min="13" max="14" width="12" customWidth="1"/>
  </cols>
  <sheetData>
    <row r="1" spans="1:14" ht="20" x14ac:dyDescent="0.35">
      <c r="A1" s="89"/>
      <c r="B1" s="89"/>
      <c r="C1" s="90"/>
      <c r="D1" s="90"/>
      <c r="E1" s="91" t="s">
        <v>256</v>
      </c>
      <c r="F1" s="90"/>
    </row>
    <row r="2" spans="1:14" ht="20" x14ac:dyDescent="0.35">
      <c r="A2" s="89"/>
      <c r="B2" s="89"/>
      <c r="C2" s="90"/>
      <c r="D2" s="90"/>
      <c r="E2" s="91" t="s">
        <v>257</v>
      </c>
      <c r="F2" s="90"/>
    </row>
    <row r="3" spans="1:14" ht="20" x14ac:dyDescent="0.35">
      <c r="A3" s="89"/>
      <c r="B3" s="89"/>
      <c r="C3" s="90"/>
      <c r="D3" s="90"/>
      <c r="E3" s="91"/>
      <c r="F3" s="90"/>
    </row>
    <row r="4" spans="1:14" ht="20" x14ac:dyDescent="0.35">
      <c r="A4" s="89"/>
      <c r="B4" s="89"/>
      <c r="C4" s="90"/>
      <c r="D4" s="92" t="s">
        <v>258</v>
      </c>
      <c r="E4" s="91"/>
      <c r="F4" s="90"/>
    </row>
    <row r="5" spans="1:14" ht="92.5" x14ac:dyDescent="0.45">
      <c r="A5" s="20" t="s">
        <v>0</v>
      </c>
      <c r="B5" s="20" t="s">
        <v>1</v>
      </c>
      <c r="C5" s="39" t="s">
        <v>2</v>
      </c>
      <c r="D5" s="39" t="s">
        <v>3</v>
      </c>
      <c r="E5" s="39" t="s">
        <v>4</v>
      </c>
      <c r="F5" s="44" t="s">
        <v>5</v>
      </c>
      <c r="G5" s="44" t="s">
        <v>6</v>
      </c>
      <c r="H5" s="44" t="s">
        <v>29</v>
      </c>
      <c r="I5" s="21" t="s">
        <v>28</v>
      </c>
      <c r="J5" s="21" t="s">
        <v>30</v>
      </c>
      <c r="K5" s="21" t="s">
        <v>7</v>
      </c>
      <c r="L5" s="21" t="s">
        <v>67</v>
      </c>
      <c r="M5" s="1"/>
      <c r="N5" s="1"/>
    </row>
    <row r="7" spans="1:14" ht="30" x14ac:dyDescent="0.35">
      <c r="B7" s="63" t="s">
        <v>125</v>
      </c>
      <c r="C7" s="85" t="s">
        <v>125</v>
      </c>
      <c r="D7" s="81" t="s">
        <v>8</v>
      </c>
      <c r="E7" s="73" t="s">
        <v>9</v>
      </c>
      <c r="F7" s="73" t="s">
        <v>16</v>
      </c>
      <c r="G7" s="81" t="s">
        <v>18</v>
      </c>
      <c r="H7" s="48" t="s">
        <v>25</v>
      </c>
      <c r="I7" s="3">
        <v>1</v>
      </c>
      <c r="J7" s="4">
        <v>40</v>
      </c>
      <c r="K7" s="4">
        <v>3</v>
      </c>
      <c r="L7" s="5">
        <f>(I7*J7*K7)/1000</f>
        <v>0.12</v>
      </c>
    </row>
    <row r="8" spans="1:14" ht="15" x14ac:dyDescent="0.35">
      <c r="B8" s="63"/>
      <c r="C8" s="86"/>
      <c r="D8" s="82"/>
      <c r="E8" s="75"/>
      <c r="F8" s="75"/>
      <c r="G8" s="82"/>
      <c r="H8" s="49" t="s">
        <v>197</v>
      </c>
      <c r="I8" s="6">
        <v>1</v>
      </c>
      <c r="J8" s="7">
        <v>55</v>
      </c>
      <c r="K8" s="7">
        <v>15</v>
      </c>
      <c r="L8" s="8">
        <f>(I8*J8*K8)/1000</f>
        <v>0.82499999999999996</v>
      </c>
    </row>
    <row r="9" spans="1:14" ht="30" x14ac:dyDescent="0.35">
      <c r="B9" s="63"/>
      <c r="C9" s="66" t="s">
        <v>125</v>
      </c>
      <c r="D9" s="73" t="s">
        <v>10</v>
      </c>
      <c r="E9" s="73" t="s">
        <v>9</v>
      </c>
      <c r="F9" s="73" t="s">
        <v>16</v>
      </c>
      <c r="G9" s="73" t="s">
        <v>19</v>
      </c>
      <c r="H9" s="48" t="s">
        <v>25</v>
      </c>
      <c r="I9" s="3">
        <v>2</v>
      </c>
      <c r="J9" s="4">
        <v>40</v>
      </c>
      <c r="K9" s="4">
        <v>3</v>
      </c>
      <c r="L9" s="5">
        <f t="shared" ref="L9:L76" si="0">(I9*J9*K9)/1000</f>
        <v>0.24</v>
      </c>
    </row>
    <row r="10" spans="1:14" ht="15" x14ac:dyDescent="0.35">
      <c r="B10" s="63"/>
      <c r="C10" s="67"/>
      <c r="D10" s="74"/>
      <c r="E10" s="74"/>
      <c r="F10" s="74"/>
      <c r="G10" s="74"/>
      <c r="H10" s="50" t="s">
        <v>197</v>
      </c>
      <c r="I10" s="2">
        <v>1</v>
      </c>
      <c r="J10" s="9">
        <v>55</v>
      </c>
      <c r="K10" s="9">
        <v>15</v>
      </c>
      <c r="L10" s="10">
        <f t="shared" si="0"/>
        <v>0.82499999999999996</v>
      </c>
    </row>
    <row r="11" spans="1:14" ht="15" x14ac:dyDescent="0.35">
      <c r="B11" s="63"/>
      <c r="C11" s="67"/>
      <c r="D11" s="74"/>
      <c r="E11" s="74"/>
      <c r="F11" s="74"/>
      <c r="G11" s="74"/>
      <c r="H11" s="50" t="s">
        <v>21</v>
      </c>
      <c r="I11" s="2">
        <v>1</v>
      </c>
      <c r="J11" s="9">
        <v>18</v>
      </c>
      <c r="K11" s="9">
        <v>0</v>
      </c>
      <c r="L11" s="10">
        <f t="shared" si="0"/>
        <v>0</v>
      </c>
    </row>
    <row r="12" spans="1:14" x14ac:dyDescent="0.35">
      <c r="B12" s="63"/>
      <c r="C12" s="67"/>
      <c r="D12" s="74"/>
      <c r="E12" s="74"/>
      <c r="F12" s="74"/>
      <c r="G12" s="74"/>
      <c r="H12" s="79" t="s">
        <v>31</v>
      </c>
      <c r="I12" s="80"/>
      <c r="J12" s="78"/>
      <c r="K12" s="78"/>
      <c r="L12" s="10">
        <f t="shared" si="0"/>
        <v>0</v>
      </c>
    </row>
    <row r="13" spans="1:14" x14ac:dyDescent="0.35">
      <c r="B13" s="63"/>
      <c r="C13" s="67"/>
      <c r="D13" s="74"/>
      <c r="E13" s="74"/>
      <c r="F13" s="74"/>
      <c r="G13" s="74"/>
      <c r="H13" s="79"/>
      <c r="I13" s="80"/>
      <c r="J13" s="78"/>
      <c r="K13" s="78"/>
      <c r="L13" s="10">
        <f t="shared" si="0"/>
        <v>0</v>
      </c>
    </row>
    <row r="14" spans="1:14" ht="15" x14ac:dyDescent="0.35">
      <c r="B14" s="63"/>
      <c r="C14" s="66" t="s">
        <v>125</v>
      </c>
      <c r="D14" s="73" t="s">
        <v>11</v>
      </c>
      <c r="E14" s="73" t="s">
        <v>12</v>
      </c>
      <c r="F14" s="73" t="s">
        <v>16</v>
      </c>
      <c r="G14" s="73" t="s">
        <v>54</v>
      </c>
      <c r="H14" s="48" t="s">
        <v>24</v>
      </c>
      <c r="I14" s="3">
        <v>1</v>
      </c>
      <c r="J14" s="12">
        <v>55</v>
      </c>
      <c r="K14" s="13">
        <v>10</v>
      </c>
      <c r="L14" s="5">
        <f t="shared" si="0"/>
        <v>0.55000000000000004</v>
      </c>
    </row>
    <row r="15" spans="1:14" ht="15" x14ac:dyDescent="0.35">
      <c r="B15" s="63"/>
      <c r="C15" s="67"/>
      <c r="D15" s="74"/>
      <c r="E15" s="74"/>
      <c r="F15" s="74"/>
      <c r="G15" s="74"/>
      <c r="H15" s="50" t="s">
        <v>32</v>
      </c>
      <c r="I15" s="18">
        <v>1</v>
      </c>
      <c r="J15" s="11">
        <v>18</v>
      </c>
      <c r="K15" s="11">
        <v>10</v>
      </c>
      <c r="L15" s="5">
        <f t="shared" si="0"/>
        <v>0.18</v>
      </c>
    </row>
    <row r="16" spans="1:14" ht="15" x14ac:dyDescent="0.35">
      <c r="B16" s="63"/>
      <c r="C16" s="67"/>
      <c r="D16" s="74"/>
      <c r="E16" s="74"/>
      <c r="F16" s="74"/>
      <c r="G16" s="74"/>
      <c r="H16" s="50" t="s">
        <v>26</v>
      </c>
      <c r="I16" s="18">
        <v>2</v>
      </c>
      <c r="J16" s="11">
        <v>100</v>
      </c>
      <c r="K16" s="11">
        <v>1</v>
      </c>
      <c r="L16" s="5">
        <f t="shared" si="0"/>
        <v>0.2</v>
      </c>
    </row>
    <row r="17" spans="2:13" ht="15" x14ac:dyDescent="0.35">
      <c r="B17" s="63"/>
      <c r="C17" s="67"/>
      <c r="D17" s="74"/>
      <c r="E17" s="74"/>
      <c r="F17" s="74"/>
      <c r="G17" s="74"/>
      <c r="H17" s="50" t="s">
        <v>31</v>
      </c>
      <c r="I17" s="2">
        <v>3</v>
      </c>
      <c r="J17" s="9"/>
      <c r="K17" s="9"/>
      <c r="L17" s="10">
        <f t="shared" si="0"/>
        <v>0</v>
      </c>
    </row>
    <row r="18" spans="2:13" ht="15" x14ac:dyDescent="0.35">
      <c r="B18" s="63"/>
      <c r="C18" s="66" t="s">
        <v>125</v>
      </c>
      <c r="D18" s="73" t="s">
        <v>13</v>
      </c>
      <c r="E18" s="73" t="s">
        <v>12</v>
      </c>
      <c r="F18" s="73" t="s">
        <v>16</v>
      </c>
      <c r="G18" s="73" t="s">
        <v>20</v>
      </c>
      <c r="H18" s="48" t="s">
        <v>61</v>
      </c>
      <c r="I18" s="3">
        <v>1</v>
      </c>
      <c r="J18" s="4">
        <v>55</v>
      </c>
      <c r="K18" s="4">
        <v>10</v>
      </c>
      <c r="L18" s="5">
        <f t="shared" si="0"/>
        <v>0.55000000000000004</v>
      </c>
    </row>
    <row r="19" spans="2:13" ht="15" x14ac:dyDescent="0.35">
      <c r="B19" s="63"/>
      <c r="C19" s="67"/>
      <c r="D19" s="74"/>
      <c r="E19" s="74"/>
      <c r="F19" s="74"/>
      <c r="G19" s="74"/>
      <c r="H19" s="50" t="s">
        <v>62</v>
      </c>
      <c r="I19" s="2">
        <v>2</v>
      </c>
      <c r="J19" s="9">
        <v>40</v>
      </c>
      <c r="K19" s="9">
        <v>10</v>
      </c>
      <c r="L19" s="10">
        <f t="shared" si="0"/>
        <v>0.8</v>
      </c>
    </row>
    <row r="20" spans="2:13" ht="15" x14ac:dyDescent="0.35">
      <c r="B20" s="63"/>
      <c r="C20" s="72"/>
      <c r="D20" s="75"/>
      <c r="E20" s="75"/>
      <c r="F20" s="75"/>
      <c r="G20" s="75"/>
      <c r="H20" s="49" t="s">
        <v>31</v>
      </c>
      <c r="I20" s="6">
        <v>2</v>
      </c>
      <c r="J20" s="7"/>
      <c r="K20" s="7"/>
      <c r="L20" s="8">
        <f t="shared" si="0"/>
        <v>0</v>
      </c>
    </row>
    <row r="21" spans="2:13" ht="45" x14ac:dyDescent="0.35">
      <c r="B21" s="63"/>
      <c r="C21" s="46" t="s">
        <v>125</v>
      </c>
      <c r="D21" s="37" t="s">
        <v>14</v>
      </c>
      <c r="E21" s="37" t="s">
        <v>15</v>
      </c>
      <c r="F21" s="37" t="s">
        <v>17</v>
      </c>
      <c r="G21" s="37" t="s">
        <v>63</v>
      </c>
      <c r="H21" s="51" t="s">
        <v>22</v>
      </c>
      <c r="I21" s="3">
        <v>2</v>
      </c>
      <c r="J21" s="15">
        <v>60</v>
      </c>
      <c r="K21" s="15">
        <v>0.5</v>
      </c>
      <c r="L21" s="5">
        <f t="shared" si="0"/>
        <v>0.06</v>
      </c>
    </row>
    <row r="22" spans="2:13" ht="45" x14ac:dyDescent="0.35">
      <c r="B22" s="63"/>
      <c r="C22" s="46" t="s">
        <v>125</v>
      </c>
      <c r="D22" s="37" t="s">
        <v>14</v>
      </c>
      <c r="E22" s="40" t="s">
        <v>64</v>
      </c>
      <c r="F22" s="40" t="s">
        <v>17</v>
      </c>
      <c r="G22" s="40" t="s">
        <v>65</v>
      </c>
      <c r="H22" s="50" t="s">
        <v>25</v>
      </c>
      <c r="I22" s="2">
        <v>1</v>
      </c>
      <c r="J22" s="14">
        <v>40</v>
      </c>
      <c r="K22" s="14">
        <v>0</v>
      </c>
      <c r="L22" s="5">
        <f t="shared" si="0"/>
        <v>0</v>
      </c>
    </row>
    <row r="23" spans="2:13" ht="30" x14ac:dyDescent="0.35">
      <c r="B23" s="63"/>
      <c r="C23" s="66" t="s">
        <v>125</v>
      </c>
      <c r="D23" s="73" t="s">
        <v>33</v>
      </c>
      <c r="E23" s="73" t="s">
        <v>34</v>
      </c>
      <c r="F23" s="73" t="s">
        <v>17</v>
      </c>
      <c r="G23" s="73" t="s">
        <v>60</v>
      </c>
      <c r="H23" s="48" t="s">
        <v>25</v>
      </c>
      <c r="I23" s="3">
        <v>3</v>
      </c>
      <c r="J23" s="15">
        <v>40</v>
      </c>
      <c r="K23" s="19">
        <v>10</v>
      </c>
      <c r="L23" s="5">
        <f t="shared" si="0"/>
        <v>1.2</v>
      </c>
    </row>
    <row r="24" spans="2:13" ht="30" x14ac:dyDescent="0.35">
      <c r="B24" s="63"/>
      <c r="C24" s="67"/>
      <c r="D24" s="74"/>
      <c r="E24" s="74"/>
      <c r="F24" s="74"/>
      <c r="G24" s="74"/>
      <c r="H24" s="50" t="s">
        <v>56</v>
      </c>
      <c r="I24" s="2">
        <v>1</v>
      </c>
      <c r="J24" s="14">
        <v>35</v>
      </c>
      <c r="K24" s="25">
        <v>6</v>
      </c>
      <c r="L24" s="5">
        <f t="shared" si="0"/>
        <v>0.21</v>
      </c>
    </row>
    <row r="25" spans="2:13" ht="15" x14ac:dyDescent="0.35">
      <c r="B25" s="63"/>
      <c r="C25" s="67"/>
      <c r="D25" s="74"/>
      <c r="E25" s="74"/>
      <c r="F25" s="74"/>
      <c r="G25" s="74"/>
      <c r="H25" s="50" t="s">
        <v>59</v>
      </c>
      <c r="I25" s="2">
        <v>1</v>
      </c>
      <c r="J25" s="14">
        <v>18</v>
      </c>
      <c r="K25" s="25">
        <v>1</v>
      </c>
      <c r="L25" s="5">
        <f t="shared" si="0"/>
        <v>1.7999999999999999E-2</v>
      </c>
    </row>
    <row r="26" spans="2:13" ht="15" x14ac:dyDescent="0.35">
      <c r="B26" s="63"/>
      <c r="C26" s="67"/>
      <c r="D26" s="74"/>
      <c r="E26" s="74"/>
      <c r="F26" s="74"/>
      <c r="G26" s="74"/>
      <c r="H26" s="50" t="s">
        <v>58</v>
      </c>
      <c r="I26" s="2">
        <v>36</v>
      </c>
      <c r="J26" s="14"/>
      <c r="K26" s="17"/>
      <c r="L26" s="5">
        <f t="shared" si="0"/>
        <v>0</v>
      </c>
    </row>
    <row r="27" spans="2:13" ht="15" x14ac:dyDescent="0.35">
      <c r="B27" s="63"/>
      <c r="C27" s="67"/>
      <c r="D27" s="74"/>
      <c r="E27" s="74"/>
      <c r="F27" s="74"/>
      <c r="G27" s="74"/>
      <c r="H27" s="50" t="s">
        <v>57</v>
      </c>
      <c r="I27" s="2">
        <v>2</v>
      </c>
      <c r="J27" s="14"/>
      <c r="K27" s="17"/>
      <c r="L27" s="5">
        <f t="shared" si="0"/>
        <v>0</v>
      </c>
    </row>
    <row r="28" spans="2:13" ht="15" x14ac:dyDescent="0.35">
      <c r="B28" s="63"/>
      <c r="C28" s="67"/>
      <c r="D28" s="74"/>
      <c r="E28" s="74"/>
      <c r="F28" s="74"/>
      <c r="G28" s="74"/>
      <c r="H28" s="52" t="s">
        <v>202</v>
      </c>
      <c r="I28" s="2">
        <v>1</v>
      </c>
      <c r="J28" s="14">
        <v>1600</v>
      </c>
      <c r="K28" s="38">
        <v>8</v>
      </c>
      <c r="L28" s="5">
        <f t="shared" si="0"/>
        <v>12.8</v>
      </c>
    </row>
    <row r="29" spans="2:13" ht="15" x14ac:dyDescent="0.35">
      <c r="B29" s="63"/>
      <c r="C29" s="72"/>
      <c r="D29" s="75"/>
      <c r="E29" s="75"/>
      <c r="F29" s="75"/>
      <c r="G29" s="75"/>
      <c r="H29" s="49" t="s">
        <v>87</v>
      </c>
      <c r="I29" s="6">
        <v>4</v>
      </c>
      <c r="J29" s="16">
        <v>55</v>
      </c>
      <c r="K29" s="26">
        <v>10</v>
      </c>
      <c r="L29" s="5">
        <f t="shared" si="0"/>
        <v>2.2000000000000002</v>
      </c>
      <c r="M29" s="2"/>
    </row>
    <row r="30" spans="2:13" ht="30" customHeight="1" x14ac:dyDescent="0.35">
      <c r="B30" s="63"/>
      <c r="C30" s="83" t="s">
        <v>125</v>
      </c>
      <c r="D30" s="83" t="s">
        <v>35</v>
      </c>
      <c r="E30" s="83" t="s">
        <v>34</v>
      </c>
      <c r="F30" s="83" t="s">
        <v>17</v>
      </c>
      <c r="G30" s="83" t="s">
        <v>66</v>
      </c>
      <c r="H30" s="53" t="s">
        <v>26</v>
      </c>
      <c r="I30" s="24">
        <v>5</v>
      </c>
      <c r="J30" s="24">
        <v>100</v>
      </c>
      <c r="K30" s="24">
        <v>0.5</v>
      </c>
      <c r="L30" s="5">
        <f t="shared" si="0"/>
        <v>0.25</v>
      </c>
      <c r="M30" s="2"/>
    </row>
    <row r="31" spans="2:13" ht="15" x14ac:dyDescent="0.35">
      <c r="B31" s="63"/>
      <c r="C31" s="84"/>
      <c r="D31" s="84"/>
      <c r="E31" s="84"/>
      <c r="F31" s="84"/>
      <c r="G31" s="84"/>
      <c r="H31" s="53" t="s">
        <v>58</v>
      </c>
      <c r="I31" s="24">
        <v>32</v>
      </c>
      <c r="J31" s="24"/>
      <c r="K31" s="24"/>
      <c r="L31" s="5">
        <f t="shared" si="0"/>
        <v>0</v>
      </c>
      <c r="M31" s="2"/>
    </row>
    <row r="32" spans="2:13" ht="15" x14ac:dyDescent="0.35">
      <c r="B32" s="63"/>
      <c r="C32" s="84"/>
      <c r="D32" s="84"/>
      <c r="E32" s="84"/>
      <c r="F32" s="84"/>
      <c r="G32" s="84"/>
      <c r="H32" s="54" t="s">
        <v>198</v>
      </c>
      <c r="I32" s="24">
        <v>1</v>
      </c>
      <c r="J32" s="24">
        <v>190</v>
      </c>
      <c r="K32" s="24"/>
      <c r="L32" s="5">
        <f t="shared" si="0"/>
        <v>0</v>
      </c>
      <c r="M32" s="2"/>
    </row>
    <row r="33" spans="2:13" ht="30" x14ac:dyDescent="0.35">
      <c r="B33" s="63"/>
      <c r="C33" s="84"/>
      <c r="D33" s="84"/>
      <c r="E33" s="84"/>
      <c r="F33" s="84"/>
      <c r="G33" s="84"/>
      <c r="H33" s="48" t="s">
        <v>25</v>
      </c>
      <c r="I33" s="24">
        <v>2</v>
      </c>
      <c r="J33" s="24">
        <v>40</v>
      </c>
      <c r="K33" s="24">
        <v>10</v>
      </c>
      <c r="L33" s="5">
        <f t="shared" si="0"/>
        <v>0.8</v>
      </c>
      <c r="M33" s="2"/>
    </row>
    <row r="34" spans="2:13" ht="15" x14ac:dyDescent="0.35">
      <c r="B34" s="63"/>
      <c r="C34" s="84"/>
      <c r="D34" s="84"/>
      <c r="E34" s="84"/>
      <c r="F34" s="84"/>
      <c r="G34" s="84"/>
      <c r="H34" s="49" t="s">
        <v>197</v>
      </c>
      <c r="I34" s="24">
        <v>3</v>
      </c>
      <c r="J34" s="24">
        <v>55</v>
      </c>
      <c r="K34" s="24">
        <v>10</v>
      </c>
      <c r="L34" s="5">
        <f t="shared" si="0"/>
        <v>1.65</v>
      </c>
      <c r="M34" s="2"/>
    </row>
    <row r="35" spans="2:13" ht="15" x14ac:dyDescent="0.35">
      <c r="B35" s="63"/>
      <c r="C35" s="41"/>
      <c r="D35" s="41"/>
      <c r="E35" s="41"/>
      <c r="F35" s="45"/>
      <c r="G35" s="41"/>
      <c r="H35" s="47"/>
      <c r="I35" s="24"/>
      <c r="J35" s="24"/>
      <c r="K35" s="24"/>
      <c r="L35" s="5">
        <f t="shared" si="0"/>
        <v>0</v>
      </c>
      <c r="M35" s="2"/>
    </row>
    <row r="36" spans="2:13" ht="15" x14ac:dyDescent="0.35">
      <c r="B36" s="65" t="s">
        <v>42</v>
      </c>
      <c r="C36" s="66" t="s">
        <v>126</v>
      </c>
      <c r="D36" s="73" t="s">
        <v>36</v>
      </c>
      <c r="E36" s="73" t="s">
        <v>12</v>
      </c>
      <c r="F36" s="73" t="s">
        <v>37</v>
      </c>
      <c r="G36" s="73" t="s">
        <v>38</v>
      </c>
      <c r="H36" s="48" t="s">
        <v>44</v>
      </c>
      <c r="I36" s="19">
        <v>1</v>
      </c>
      <c r="J36" s="19">
        <v>18</v>
      </c>
      <c r="K36" s="19">
        <v>10</v>
      </c>
      <c r="L36" s="5">
        <f t="shared" si="0"/>
        <v>0.18</v>
      </c>
      <c r="M36" s="2"/>
    </row>
    <row r="37" spans="2:13" ht="15" x14ac:dyDescent="0.35">
      <c r="B37" s="65"/>
      <c r="C37" s="67"/>
      <c r="D37" s="74"/>
      <c r="E37" s="74"/>
      <c r="F37" s="74"/>
      <c r="G37" s="74"/>
      <c r="H37" s="50" t="s">
        <v>24</v>
      </c>
      <c r="I37" s="25">
        <v>4</v>
      </c>
      <c r="J37" s="25">
        <v>60</v>
      </c>
      <c r="K37" s="25">
        <v>10</v>
      </c>
      <c r="L37" s="5">
        <f t="shared" si="0"/>
        <v>2.4</v>
      </c>
      <c r="M37" s="2"/>
    </row>
    <row r="38" spans="2:13" ht="15" x14ac:dyDescent="0.35">
      <c r="B38" s="65"/>
      <c r="C38" s="67"/>
      <c r="D38" s="74"/>
      <c r="E38" s="74"/>
      <c r="F38" s="74"/>
      <c r="G38" s="74"/>
      <c r="H38" s="50" t="s">
        <v>26</v>
      </c>
      <c r="I38" s="25">
        <v>1</v>
      </c>
      <c r="J38" s="25">
        <v>100</v>
      </c>
      <c r="K38" s="25">
        <v>5</v>
      </c>
      <c r="L38" s="5">
        <f t="shared" si="0"/>
        <v>0.5</v>
      </c>
      <c r="M38" s="2"/>
    </row>
    <row r="39" spans="2:13" ht="15" x14ac:dyDescent="0.35">
      <c r="B39" s="65"/>
      <c r="C39" s="67"/>
      <c r="D39" s="74"/>
      <c r="E39" s="74"/>
      <c r="F39" s="74"/>
      <c r="G39" s="74"/>
      <c r="H39" s="50" t="s">
        <v>27</v>
      </c>
      <c r="I39" s="25">
        <v>1</v>
      </c>
      <c r="J39" s="25">
        <v>259</v>
      </c>
      <c r="K39" s="25">
        <v>0.5</v>
      </c>
      <c r="L39" s="5">
        <f t="shared" si="0"/>
        <v>0.1295</v>
      </c>
      <c r="M39" s="2"/>
    </row>
    <row r="40" spans="2:13" ht="15" x14ac:dyDescent="0.35">
      <c r="B40" s="65"/>
      <c r="C40" s="72"/>
      <c r="D40" s="75"/>
      <c r="E40" s="75"/>
      <c r="F40" s="75"/>
      <c r="G40" s="75"/>
      <c r="H40" s="55"/>
      <c r="I40" s="26"/>
      <c r="J40" s="26">
        <v>0</v>
      </c>
      <c r="K40" s="26">
        <v>0</v>
      </c>
      <c r="L40" s="5">
        <f t="shared" si="0"/>
        <v>0</v>
      </c>
      <c r="M40" s="2"/>
    </row>
    <row r="41" spans="2:13" ht="15" x14ac:dyDescent="0.35">
      <c r="B41" s="65"/>
      <c r="C41" s="66"/>
      <c r="D41" s="73" t="s">
        <v>39</v>
      </c>
      <c r="E41" s="73"/>
      <c r="F41" s="73"/>
      <c r="G41" s="73"/>
      <c r="H41" s="60" t="s">
        <v>199</v>
      </c>
      <c r="I41" s="26">
        <v>1</v>
      </c>
      <c r="J41" s="26">
        <v>9</v>
      </c>
      <c r="K41" s="26">
        <v>10</v>
      </c>
      <c r="L41" s="5">
        <f t="shared" si="0"/>
        <v>0.09</v>
      </c>
      <c r="M41" s="2"/>
    </row>
    <row r="42" spans="2:13" ht="15" x14ac:dyDescent="0.35">
      <c r="B42" s="65"/>
      <c r="C42" s="72"/>
      <c r="D42" s="75"/>
      <c r="E42" s="75"/>
      <c r="F42" s="75"/>
      <c r="G42" s="75"/>
      <c r="H42" s="42" t="s">
        <v>40</v>
      </c>
      <c r="I42" s="27">
        <v>1</v>
      </c>
      <c r="J42" s="27">
        <v>300</v>
      </c>
      <c r="K42" s="27">
        <v>15</v>
      </c>
      <c r="L42" s="5">
        <f t="shared" si="0"/>
        <v>4.5</v>
      </c>
      <c r="M42" s="2"/>
    </row>
    <row r="43" spans="2:13" ht="15" x14ac:dyDescent="0.35">
      <c r="B43" s="65"/>
      <c r="C43" s="66" t="s">
        <v>127</v>
      </c>
      <c r="D43" s="73" t="s">
        <v>128</v>
      </c>
      <c r="E43" s="73" t="s">
        <v>12</v>
      </c>
      <c r="F43" s="73" t="s">
        <v>37</v>
      </c>
      <c r="G43" s="73" t="s">
        <v>41</v>
      </c>
      <c r="H43" s="48" t="s">
        <v>24</v>
      </c>
      <c r="I43" s="28">
        <v>1</v>
      </c>
      <c r="J43" s="28">
        <v>55</v>
      </c>
      <c r="K43" s="28">
        <v>0</v>
      </c>
      <c r="L43" s="5">
        <f t="shared" si="0"/>
        <v>0</v>
      </c>
      <c r="M43" s="2"/>
    </row>
    <row r="44" spans="2:13" ht="30" x14ac:dyDescent="0.35">
      <c r="B44" s="65"/>
      <c r="C44" s="67"/>
      <c r="D44" s="74"/>
      <c r="E44" s="74"/>
      <c r="F44" s="74"/>
      <c r="G44" s="74"/>
      <c r="H44" s="50" t="s">
        <v>25</v>
      </c>
      <c r="I44" s="23">
        <v>1</v>
      </c>
      <c r="J44" s="23">
        <v>40</v>
      </c>
      <c r="K44" s="23">
        <v>10</v>
      </c>
      <c r="L44" s="5">
        <f t="shared" si="0"/>
        <v>0.4</v>
      </c>
      <c r="M44" s="2"/>
    </row>
    <row r="45" spans="2:13" ht="15" x14ac:dyDescent="0.35">
      <c r="B45" s="65"/>
      <c r="C45" s="72"/>
      <c r="D45" s="75"/>
      <c r="E45" s="75"/>
      <c r="F45" s="75"/>
      <c r="G45" s="75"/>
      <c r="H45" s="36" t="s">
        <v>31</v>
      </c>
      <c r="I45" s="29">
        <v>1</v>
      </c>
      <c r="J45" s="29">
        <v>0</v>
      </c>
      <c r="K45" s="29">
        <v>0</v>
      </c>
      <c r="L45" s="5">
        <f t="shared" si="0"/>
        <v>0</v>
      </c>
      <c r="M45" s="2"/>
    </row>
    <row r="46" spans="2:13" ht="15" x14ac:dyDescent="0.35">
      <c r="B46" s="65"/>
      <c r="C46" s="66" t="s">
        <v>126</v>
      </c>
      <c r="D46" s="68" t="s">
        <v>55</v>
      </c>
      <c r="E46" s="70" t="s">
        <v>45</v>
      </c>
      <c r="F46" s="73" t="s">
        <v>37</v>
      </c>
      <c r="G46" s="68" t="s">
        <v>46</v>
      </c>
      <c r="H46" s="35" t="s">
        <v>47</v>
      </c>
      <c r="I46" s="28">
        <v>5</v>
      </c>
      <c r="J46" s="28">
        <v>0</v>
      </c>
      <c r="K46" s="28">
        <v>0</v>
      </c>
      <c r="L46" s="5">
        <f t="shared" si="0"/>
        <v>0</v>
      </c>
      <c r="M46" s="2"/>
    </row>
    <row r="47" spans="2:13" ht="15" x14ac:dyDescent="0.35">
      <c r="B47" s="65"/>
      <c r="C47" s="67"/>
      <c r="D47" s="69"/>
      <c r="E47" s="71"/>
      <c r="F47" s="74"/>
      <c r="G47" s="69"/>
      <c r="H47" s="50" t="s">
        <v>31</v>
      </c>
      <c r="I47" s="23">
        <v>1</v>
      </c>
      <c r="J47" s="23">
        <v>0</v>
      </c>
      <c r="K47" s="23">
        <v>0</v>
      </c>
      <c r="L47" s="5">
        <f t="shared" si="0"/>
        <v>0</v>
      </c>
      <c r="M47" s="2"/>
    </row>
    <row r="48" spans="2:13" ht="30" x14ac:dyDescent="0.35">
      <c r="B48" s="62" t="s">
        <v>129</v>
      </c>
      <c r="C48" s="66" t="s">
        <v>48</v>
      </c>
      <c r="D48" s="73" t="s">
        <v>68</v>
      </c>
      <c r="E48" s="73" t="s">
        <v>9</v>
      </c>
      <c r="F48" s="73" t="s">
        <v>17</v>
      </c>
      <c r="G48" s="73" t="s">
        <v>49</v>
      </c>
      <c r="H48" s="48" t="s">
        <v>25</v>
      </c>
      <c r="I48" s="28">
        <v>2</v>
      </c>
      <c r="J48" s="28">
        <v>40</v>
      </c>
      <c r="K48" s="28">
        <v>5</v>
      </c>
      <c r="L48" s="5">
        <f t="shared" si="0"/>
        <v>0.4</v>
      </c>
      <c r="M48" s="2"/>
    </row>
    <row r="49" spans="2:13" ht="15" x14ac:dyDescent="0.35">
      <c r="B49" s="62"/>
      <c r="C49" s="67"/>
      <c r="D49" s="74"/>
      <c r="E49" s="74"/>
      <c r="F49" s="74"/>
      <c r="G49" s="74"/>
      <c r="H49" s="50" t="s">
        <v>24</v>
      </c>
      <c r="I49" s="23">
        <v>3</v>
      </c>
      <c r="J49" s="23">
        <v>55</v>
      </c>
      <c r="K49" s="23">
        <v>10</v>
      </c>
      <c r="L49" s="5">
        <f t="shared" si="0"/>
        <v>1.65</v>
      </c>
      <c r="M49" s="2"/>
    </row>
    <row r="50" spans="2:13" ht="15" x14ac:dyDescent="0.35">
      <c r="B50" s="62"/>
      <c r="C50" s="67"/>
      <c r="D50" s="74"/>
      <c r="E50" s="74"/>
      <c r="F50" s="74"/>
      <c r="G50" s="74"/>
      <c r="H50" s="50" t="s">
        <v>31</v>
      </c>
      <c r="I50" s="23">
        <v>1</v>
      </c>
      <c r="J50" s="23">
        <v>0</v>
      </c>
      <c r="K50" s="23">
        <v>0</v>
      </c>
      <c r="L50" s="5">
        <f t="shared" si="0"/>
        <v>0</v>
      </c>
      <c r="M50" s="2"/>
    </row>
    <row r="51" spans="2:13" ht="15" x14ac:dyDescent="0.35">
      <c r="B51" s="62"/>
      <c r="C51" s="72"/>
      <c r="D51" s="75"/>
      <c r="E51" s="75"/>
      <c r="F51" s="75"/>
      <c r="G51" s="75"/>
      <c r="H51" s="49"/>
      <c r="I51" s="29">
        <v>1</v>
      </c>
      <c r="J51" s="29">
        <v>0</v>
      </c>
      <c r="K51" s="29">
        <v>0</v>
      </c>
      <c r="L51" s="5">
        <f t="shared" si="0"/>
        <v>0</v>
      </c>
      <c r="M51" s="2"/>
    </row>
    <row r="52" spans="2:13" ht="15" x14ac:dyDescent="0.35">
      <c r="B52" s="62"/>
      <c r="C52" s="66" t="s">
        <v>48</v>
      </c>
      <c r="D52" s="73" t="s">
        <v>69</v>
      </c>
      <c r="E52" s="73" t="s">
        <v>9</v>
      </c>
      <c r="F52" s="73" t="s">
        <v>17</v>
      </c>
      <c r="G52" s="73" t="s">
        <v>50</v>
      </c>
      <c r="H52" s="56" t="s">
        <v>23</v>
      </c>
      <c r="I52" s="28">
        <v>1</v>
      </c>
      <c r="J52" s="28">
        <v>18</v>
      </c>
      <c r="K52" s="28">
        <v>5</v>
      </c>
      <c r="L52" s="5">
        <f t="shared" si="0"/>
        <v>0.09</v>
      </c>
      <c r="M52" s="2"/>
    </row>
    <row r="53" spans="2:13" ht="30" x14ac:dyDescent="0.35">
      <c r="B53" s="62"/>
      <c r="C53" s="67"/>
      <c r="D53" s="74"/>
      <c r="E53" s="74"/>
      <c r="F53" s="74"/>
      <c r="G53" s="74"/>
      <c r="H53" s="50" t="s">
        <v>25</v>
      </c>
      <c r="I53" s="23">
        <v>1</v>
      </c>
      <c r="J53" s="23">
        <v>40</v>
      </c>
      <c r="K53" s="23">
        <v>2</v>
      </c>
      <c r="L53" s="5">
        <f t="shared" si="0"/>
        <v>0.08</v>
      </c>
      <c r="M53" s="2"/>
    </row>
    <row r="54" spans="2:13" ht="15" x14ac:dyDescent="0.35">
      <c r="B54" s="62"/>
      <c r="C54" s="72"/>
      <c r="D54" s="75"/>
      <c r="E54" s="75"/>
      <c r="F54" s="75"/>
      <c r="G54" s="75"/>
      <c r="H54" s="49" t="s">
        <v>24</v>
      </c>
      <c r="I54" s="29">
        <v>3</v>
      </c>
      <c r="J54" s="29">
        <v>55</v>
      </c>
      <c r="K54" s="29">
        <v>10</v>
      </c>
      <c r="L54" s="5">
        <f t="shared" si="0"/>
        <v>1.65</v>
      </c>
    </row>
    <row r="55" spans="2:13" ht="15" x14ac:dyDescent="0.35">
      <c r="B55" s="62"/>
      <c r="C55" s="66" t="s">
        <v>48</v>
      </c>
      <c r="D55" s="73" t="s">
        <v>70</v>
      </c>
      <c r="E55" s="73" t="s">
        <v>9</v>
      </c>
      <c r="F55" s="73" t="s">
        <v>17</v>
      </c>
      <c r="G55" s="73" t="s">
        <v>50</v>
      </c>
      <c r="H55" s="48" t="s">
        <v>24</v>
      </c>
      <c r="I55" s="28">
        <v>3</v>
      </c>
      <c r="J55" s="28">
        <v>60</v>
      </c>
      <c r="K55" s="28">
        <v>10</v>
      </c>
      <c r="L55" s="5">
        <f t="shared" si="0"/>
        <v>1.8</v>
      </c>
    </row>
    <row r="56" spans="2:13" ht="30" x14ac:dyDescent="0.35">
      <c r="B56" s="62"/>
      <c r="C56" s="72"/>
      <c r="D56" s="75"/>
      <c r="E56" s="75"/>
      <c r="F56" s="75"/>
      <c r="G56" s="75"/>
      <c r="H56" s="49" t="s">
        <v>25</v>
      </c>
      <c r="I56" s="29">
        <v>2</v>
      </c>
      <c r="J56" s="29">
        <v>40</v>
      </c>
      <c r="K56" s="29">
        <v>5</v>
      </c>
      <c r="L56" s="5">
        <f t="shared" si="0"/>
        <v>0.4</v>
      </c>
    </row>
    <row r="57" spans="2:13" ht="15" x14ac:dyDescent="0.35">
      <c r="B57" s="62"/>
      <c r="C57" s="66" t="s">
        <v>48</v>
      </c>
      <c r="D57" s="73" t="s">
        <v>51</v>
      </c>
      <c r="E57" s="73" t="s">
        <v>52</v>
      </c>
      <c r="F57" s="73" t="s">
        <v>17</v>
      </c>
      <c r="G57" s="73" t="s">
        <v>71</v>
      </c>
      <c r="H57" s="48" t="s">
        <v>24</v>
      </c>
      <c r="I57" s="28">
        <v>2</v>
      </c>
      <c r="J57" s="28">
        <v>55</v>
      </c>
      <c r="K57" s="28">
        <v>10</v>
      </c>
      <c r="L57" s="5">
        <f t="shared" si="0"/>
        <v>1.1000000000000001</v>
      </c>
    </row>
    <row r="58" spans="2:13" ht="15" x14ac:dyDescent="0.35">
      <c r="B58" s="62"/>
      <c r="C58" s="67"/>
      <c r="D58" s="74"/>
      <c r="E58" s="74"/>
      <c r="F58" s="74"/>
      <c r="G58" s="74"/>
      <c r="H58" s="50" t="s">
        <v>44</v>
      </c>
      <c r="I58" s="23">
        <v>2</v>
      </c>
      <c r="J58" s="23">
        <v>18</v>
      </c>
      <c r="K58" s="23">
        <v>5</v>
      </c>
      <c r="L58" s="5">
        <f t="shared" si="0"/>
        <v>0.18</v>
      </c>
    </row>
    <row r="59" spans="2:13" ht="15" x14ac:dyDescent="0.35">
      <c r="B59" s="62"/>
      <c r="C59" s="67"/>
      <c r="D59" s="74"/>
      <c r="E59" s="74"/>
      <c r="F59" s="74"/>
      <c r="G59" s="74"/>
      <c r="H59" s="50" t="s">
        <v>72</v>
      </c>
      <c r="I59" s="23">
        <v>3</v>
      </c>
      <c r="J59" s="23"/>
      <c r="K59" s="23"/>
      <c r="L59" s="5">
        <f t="shared" si="0"/>
        <v>0</v>
      </c>
    </row>
    <row r="60" spans="2:13" ht="15" x14ac:dyDescent="0.35">
      <c r="B60" s="62"/>
      <c r="C60" s="67"/>
      <c r="D60" s="74"/>
      <c r="E60" s="74"/>
      <c r="F60" s="74"/>
      <c r="G60" s="74"/>
      <c r="H60" s="50" t="s">
        <v>53</v>
      </c>
      <c r="I60" s="23">
        <v>1</v>
      </c>
      <c r="J60" s="23">
        <v>9</v>
      </c>
      <c r="K60" s="23">
        <v>2</v>
      </c>
      <c r="L60" s="5">
        <f t="shared" si="0"/>
        <v>1.7999999999999999E-2</v>
      </c>
    </row>
    <row r="61" spans="2:13" ht="15" x14ac:dyDescent="0.35">
      <c r="B61" s="62"/>
      <c r="C61" s="72"/>
      <c r="D61" s="75"/>
      <c r="E61" s="75"/>
      <c r="F61" s="75"/>
      <c r="G61" s="75"/>
      <c r="H61" s="49" t="s">
        <v>40</v>
      </c>
      <c r="I61" s="29">
        <v>1</v>
      </c>
      <c r="J61" s="29">
        <v>40</v>
      </c>
      <c r="K61" s="29">
        <v>10</v>
      </c>
      <c r="L61" s="5">
        <f t="shared" si="0"/>
        <v>0.4</v>
      </c>
    </row>
    <row r="62" spans="2:13" ht="15" x14ac:dyDescent="0.35">
      <c r="B62" s="62"/>
      <c r="C62" s="73" t="s">
        <v>48</v>
      </c>
      <c r="D62" s="73" t="s">
        <v>15</v>
      </c>
      <c r="E62" s="73"/>
      <c r="F62" s="73"/>
      <c r="G62" s="73"/>
      <c r="H62" s="50" t="s">
        <v>118</v>
      </c>
      <c r="I62" s="23">
        <v>2</v>
      </c>
      <c r="J62" s="23">
        <v>20</v>
      </c>
      <c r="K62" s="23">
        <v>15</v>
      </c>
      <c r="L62" s="5">
        <f t="shared" si="0"/>
        <v>0.6</v>
      </c>
    </row>
    <row r="63" spans="2:13" ht="15" x14ac:dyDescent="0.35">
      <c r="B63" s="62"/>
      <c r="C63" s="74"/>
      <c r="D63" s="74"/>
      <c r="E63" s="74"/>
      <c r="F63" s="74"/>
      <c r="G63" s="74"/>
      <c r="H63" s="50" t="s">
        <v>237</v>
      </c>
      <c r="I63" s="23">
        <v>2</v>
      </c>
      <c r="J63" s="23">
        <v>100</v>
      </c>
      <c r="K63" s="23">
        <v>15</v>
      </c>
      <c r="L63" s="5">
        <f t="shared" si="0"/>
        <v>3</v>
      </c>
    </row>
    <row r="64" spans="2:13" ht="15" x14ac:dyDescent="0.35">
      <c r="B64" s="62"/>
      <c r="C64" s="74"/>
      <c r="D64" s="75"/>
      <c r="E64" s="74"/>
      <c r="F64" s="74"/>
      <c r="G64" s="74"/>
      <c r="H64" s="50" t="s">
        <v>236</v>
      </c>
      <c r="I64" s="23">
        <v>2</v>
      </c>
      <c r="J64" s="23">
        <v>12</v>
      </c>
      <c r="K64" s="23">
        <v>15</v>
      </c>
      <c r="L64" s="5">
        <f t="shared" si="0"/>
        <v>0.36</v>
      </c>
    </row>
    <row r="65" spans="2:12" ht="14.5" customHeight="1" x14ac:dyDescent="0.35">
      <c r="B65" s="62"/>
      <c r="C65" s="34" t="s">
        <v>48</v>
      </c>
      <c r="D65" s="59" t="s">
        <v>73</v>
      </c>
      <c r="E65" s="34" t="s">
        <v>74</v>
      </c>
      <c r="F65" s="34" t="s">
        <v>17</v>
      </c>
      <c r="H65" s="50" t="s">
        <v>21</v>
      </c>
      <c r="I65" s="23">
        <v>1</v>
      </c>
      <c r="J65" s="23">
        <v>18</v>
      </c>
      <c r="K65" s="23">
        <v>5</v>
      </c>
      <c r="L65" s="5">
        <f t="shared" si="0"/>
        <v>0.09</v>
      </c>
    </row>
    <row r="66" spans="2:12" ht="14.5" customHeight="1" x14ac:dyDescent="0.35">
      <c r="B66" s="62"/>
      <c r="C66" s="63" t="s">
        <v>48</v>
      </c>
      <c r="D66" s="77" t="s">
        <v>81</v>
      </c>
      <c r="E66" s="63" t="s">
        <v>230</v>
      </c>
      <c r="F66" s="63" t="s">
        <v>17</v>
      </c>
      <c r="G66" s="62" t="s">
        <v>71</v>
      </c>
      <c r="H66" s="50" t="s">
        <v>76</v>
      </c>
      <c r="I66" s="23">
        <v>1</v>
      </c>
      <c r="J66" s="23">
        <v>9</v>
      </c>
      <c r="K66" s="23">
        <v>5</v>
      </c>
      <c r="L66" s="5">
        <f t="shared" si="0"/>
        <v>4.4999999999999998E-2</v>
      </c>
    </row>
    <row r="67" spans="2:12" ht="14.5" customHeight="1" x14ac:dyDescent="0.35">
      <c r="B67" s="62"/>
      <c r="C67" s="63"/>
      <c r="D67" s="77"/>
      <c r="E67" s="63"/>
      <c r="F67" s="63"/>
      <c r="G67" s="62"/>
      <c r="H67" s="50" t="s">
        <v>77</v>
      </c>
      <c r="I67" s="23">
        <v>1</v>
      </c>
      <c r="J67" s="23">
        <v>55</v>
      </c>
      <c r="K67" s="23">
        <v>5</v>
      </c>
      <c r="L67" s="5">
        <f t="shared" si="0"/>
        <v>0.27500000000000002</v>
      </c>
    </row>
    <row r="68" spans="2:12" ht="14.5" customHeight="1" x14ac:dyDescent="0.35">
      <c r="B68" s="62"/>
      <c r="C68" s="63"/>
      <c r="D68" s="77"/>
      <c r="E68" s="63"/>
      <c r="F68" s="63"/>
      <c r="G68" s="62"/>
      <c r="H68" s="50" t="s">
        <v>78</v>
      </c>
      <c r="I68" s="23">
        <v>1</v>
      </c>
      <c r="J68" s="23">
        <v>20</v>
      </c>
      <c r="K68" s="23">
        <v>15</v>
      </c>
      <c r="L68" s="5">
        <f t="shared" si="0"/>
        <v>0.3</v>
      </c>
    </row>
    <row r="69" spans="2:12" ht="15" x14ac:dyDescent="0.35">
      <c r="B69" s="62"/>
      <c r="C69" s="63"/>
      <c r="D69" s="77"/>
      <c r="E69" s="63"/>
      <c r="F69" s="63"/>
      <c r="G69" s="62"/>
      <c r="H69" s="52" t="s">
        <v>79</v>
      </c>
      <c r="I69" s="23">
        <v>1</v>
      </c>
      <c r="J69" s="24">
        <v>50</v>
      </c>
      <c r="K69" s="23">
        <v>40</v>
      </c>
      <c r="L69" s="5">
        <f t="shared" si="0"/>
        <v>2</v>
      </c>
    </row>
    <row r="70" spans="2:12" ht="15" x14ac:dyDescent="0.35">
      <c r="B70" s="62"/>
      <c r="C70" s="63"/>
      <c r="D70" s="77"/>
      <c r="E70" s="63"/>
      <c r="F70" s="63"/>
      <c r="G70" s="62"/>
      <c r="H70" s="50" t="s">
        <v>80</v>
      </c>
      <c r="I70" s="23">
        <v>1</v>
      </c>
      <c r="J70" s="23">
        <v>230</v>
      </c>
      <c r="K70" s="24">
        <v>20</v>
      </c>
      <c r="L70" s="5">
        <f t="shared" si="0"/>
        <v>4.5999999999999996</v>
      </c>
    </row>
    <row r="71" spans="2:12" ht="15" x14ac:dyDescent="0.35">
      <c r="B71" s="62"/>
      <c r="C71" s="63"/>
      <c r="D71" s="77"/>
      <c r="E71" s="63"/>
      <c r="F71" s="63"/>
      <c r="G71" s="62"/>
      <c r="H71" s="50" t="s">
        <v>82</v>
      </c>
      <c r="I71" s="23">
        <v>1</v>
      </c>
      <c r="J71" s="23">
        <v>100</v>
      </c>
      <c r="K71" s="24">
        <v>0.5</v>
      </c>
      <c r="L71" s="5">
        <f t="shared" si="0"/>
        <v>0.05</v>
      </c>
    </row>
    <row r="72" spans="2:12" ht="15" x14ac:dyDescent="0.35">
      <c r="B72" s="62"/>
      <c r="C72" s="63" t="s">
        <v>48</v>
      </c>
      <c r="D72" s="63" t="s">
        <v>75</v>
      </c>
      <c r="E72" s="62" t="s">
        <v>231</v>
      </c>
      <c r="F72" s="63" t="s">
        <v>17</v>
      </c>
      <c r="G72" s="62" t="s">
        <v>83</v>
      </c>
      <c r="H72" s="50" t="s">
        <v>84</v>
      </c>
      <c r="I72" s="23">
        <v>1</v>
      </c>
      <c r="J72" s="23">
        <v>9</v>
      </c>
      <c r="K72" s="24">
        <v>36</v>
      </c>
      <c r="L72" s="5">
        <f t="shared" si="0"/>
        <v>0.32400000000000001</v>
      </c>
    </row>
    <row r="73" spans="2:12" ht="15" x14ac:dyDescent="0.35">
      <c r="B73" s="62"/>
      <c r="C73" s="63"/>
      <c r="D73" s="63"/>
      <c r="E73" s="62"/>
      <c r="F73" s="63"/>
      <c r="G73" s="62"/>
      <c r="H73" s="50" t="s">
        <v>58</v>
      </c>
      <c r="I73" s="23">
        <v>6</v>
      </c>
      <c r="J73" s="24"/>
      <c r="K73" s="24"/>
      <c r="L73" s="5">
        <f t="shared" si="0"/>
        <v>0</v>
      </c>
    </row>
    <row r="74" spans="2:12" ht="15" x14ac:dyDescent="0.35">
      <c r="B74" s="62"/>
      <c r="C74" s="63"/>
      <c r="D74" s="63"/>
      <c r="E74" s="62"/>
      <c r="F74" s="63"/>
      <c r="G74" s="62"/>
      <c r="H74" s="50" t="s">
        <v>85</v>
      </c>
      <c r="I74" s="23">
        <v>1</v>
      </c>
      <c r="J74" s="23">
        <v>135</v>
      </c>
      <c r="K74" s="24">
        <v>36</v>
      </c>
      <c r="L74" s="5">
        <f t="shared" si="0"/>
        <v>4.8600000000000003</v>
      </c>
    </row>
    <row r="75" spans="2:12" ht="15" x14ac:dyDescent="0.35">
      <c r="B75" s="62"/>
      <c r="C75" s="63"/>
      <c r="D75" s="63"/>
      <c r="E75" s="62"/>
      <c r="F75" s="63"/>
      <c r="G75" s="62"/>
      <c r="H75" s="50" t="s">
        <v>80</v>
      </c>
      <c r="I75" s="23">
        <v>1</v>
      </c>
      <c r="J75" s="23">
        <v>12</v>
      </c>
      <c r="K75" s="24">
        <v>10</v>
      </c>
      <c r="L75" s="5">
        <f t="shared" si="0"/>
        <v>0.12</v>
      </c>
    </row>
    <row r="76" spans="2:12" ht="15" x14ac:dyDescent="0.35">
      <c r="B76" s="62"/>
      <c r="C76" s="63"/>
      <c r="D76" s="63"/>
      <c r="E76" s="62"/>
      <c r="F76" s="63"/>
      <c r="G76" s="62"/>
      <c r="H76" s="50" t="s">
        <v>86</v>
      </c>
      <c r="I76" s="23">
        <v>1</v>
      </c>
      <c r="J76" s="23">
        <v>100</v>
      </c>
      <c r="K76" s="24">
        <v>30</v>
      </c>
      <c r="L76" s="5">
        <f t="shared" si="0"/>
        <v>3</v>
      </c>
    </row>
    <row r="77" spans="2:12" ht="15" x14ac:dyDescent="0.35">
      <c r="B77" s="62"/>
      <c r="C77" s="63"/>
      <c r="D77" s="63"/>
      <c r="E77" s="62"/>
      <c r="F77" s="63"/>
      <c r="G77" s="62"/>
      <c r="H77" s="52" t="s">
        <v>105</v>
      </c>
      <c r="I77" s="23">
        <v>1</v>
      </c>
      <c r="J77" s="23">
        <v>1000</v>
      </c>
      <c r="K77" s="24">
        <v>0</v>
      </c>
      <c r="L77" s="5">
        <f t="shared" ref="L77:L78" si="1">(I77*J77*K77)/1000</f>
        <v>0</v>
      </c>
    </row>
    <row r="78" spans="2:12" ht="15" x14ac:dyDescent="0.35">
      <c r="B78" s="62"/>
      <c r="C78" s="63"/>
      <c r="D78" s="63"/>
      <c r="E78" s="62"/>
      <c r="F78" s="63"/>
      <c r="G78" s="62"/>
      <c r="H78" s="52" t="s">
        <v>202</v>
      </c>
      <c r="I78" s="23">
        <v>1</v>
      </c>
      <c r="J78" s="23">
        <v>1600</v>
      </c>
      <c r="K78" s="24">
        <v>2</v>
      </c>
      <c r="L78" s="5">
        <f t="shared" si="1"/>
        <v>3.2</v>
      </c>
    </row>
    <row r="79" spans="2:12" ht="15" x14ac:dyDescent="0.35">
      <c r="B79" s="62"/>
      <c r="C79" s="63"/>
      <c r="D79" s="63"/>
      <c r="E79" s="62"/>
      <c r="F79" s="63"/>
      <c r="G79" s="62"/>
      <c r="H79" s="50" t="s">
        <v>87</v>
      </c>
      <c r="I79" s="23">
        <v>2</v>
      </c>
      <c r="J79" s="24">
        <v>60</v>
      </c>
      <c r="K79" s="24">
        <v>0.5</v>
      </c>
      <c r="L79" s="5">
        <f t="shared" ref="L79:L145" si="2">(I79*J79*K79)/1000</f>
        <v>0.06</v>
      </c>
    </row>
    <row r="80" spans="2:12" ht="15" x14ac:dyDescent="0.35">
      <c r="B80" s="62"/>
      <c r="C80" s="63" t="s">
        <v>48</v>
      </c>
      <c r="D80" s="62" t="s">
        <v>89</v>
      </c>
      <c r="E80" s="63" t="s">
        <v>45</v>
      </c>
      <c r="F80" s="63" t="s">
        <v>17</v>
      </c>
      <c r="G80" s="63"/>
      <c r="H80" s="50" t="s">
        <v>90</v>
      </c>
      <c r="I80" s="23">
        <v>1</v>
      </c>
      <c r="J80" s="24"/>
      <c r="K80" s="24"/>
      <c r="L80" s="5">
        <f t="shared" si="2"/>
        <v>0</v>
      </c>
    </row>
    <row r="81" spans="2:12" ht="15" x14ac:dyDescent="0.35">
      <c r="B81" s="62"/>
      <c r="C81" s="63"/>
      <c r="D81" s="62"/>
      <c r="E81" s="63"/>
      <c r="F81" s="63"/>
      <c r="G81" s="63"/>
      <c r="H81" s="50" t="s">
        <v>58</v>
      </c>
      <c r="I81" s="23">
        <v>2</v>
      </c>
      <c r="J81" s="24"/>
      <c r="K81" s="24"/>
      <c r="L81" s="5">
        <f t="shared" si="2"/>
        <v>0</v>
      </c>
    </row>
    <row r="82" spans="2:12" ht="15" x14ac:dyDescent="0.35">
      <c r="B82" s="62"/>
      <c r="C82" s="63"/>
      <c r="D82" s="62"/>
      <c r="E82" s="63"/>
      <c r="F82" s="63"/>
      <c r="G82" s="63"/>
      <c r="H82" s="50" t="s">
        <v>87</v>
      </c>
      <c r="I82" s="23">
        <v>1</v>
      </c>
      <c r="J82" s="24">
        <v>55</v>
      </c>
      <c r="K82" s="24">
        <v>1</v>
      </c>
      <c r="L82" s="5">
        <f t="shared" si="2"/>
        <v>5.5E-2</v>
      </c>
    </row>
    <row r="83" spans="2:12" ht="15" x14ac:dyDescent="0.35">
      <c r="B83" s="62"/>
      <c r="C83" s="63"/>
      <c r="D83" s="62"/>
      <c r="E83" s="63"/>
      <c r="F83" s="63"/>
      <c r="G83" s="63"/>
      <c r="H83" s="50" t="s">
        <v>91</v>
      </c>
      <c r="I83" s="23">
        <v>1</v>
      </c>
      <c r="J83" s="24">
        <v>30</v>
      </c>
      <c r="K83" s="24">
        <v>40</v>
      </c>
      <c r="L83" s="5">
        <f t="shared" si="2"/>
        <v>1.2</v>
      </c>
    </row>
    <row r="84" spans="2:12" ht="15" x14ac:dyDescent="0.35">
      <c r="B84" s="62"/>
      <c r="C84" s="63"/>
      <c r="D84" s="62"/>
      <c r="E84" s="63"/>
      <c r="F84" s="63"/>
      <c r="G84" s="63"/>
      <c r="H84" s="50" t="s">
        <v>92</v>
      </c>
      <c r="I84" s="23">
        <v>3</v>
      </c>
      <c r="J84" s="24">
        <v>18</v>
      </c>
      <c r="K84" s="24">
        <v>1</v>
      </c>
      <c r="L84" s="5">
        <f t="shared" si="2"/>
        <v>5.3999999999999999E-2</v>
      </c>
    </row>
    <row r="85" spans="2:12" ht="15" x14ac:dyDescent="0.35">
      <c r="B85" s="62"/>
      <c r="C85" s="63" t="s">
        <v>48</v>
      </c>
      <c r="D85" s="62" t="s">
        <v>93</v>
      </c>
      <c r="E85" s="62" t="s">
        <v>97</v>
      </c>
      <c r="F85" s="63" t="s">
        <v>17</v>
      </c>
      <c r="G85" s="62" t="s">
        <v>232</v>
      </c>
      <c r="H85" s="57" t="s">
        <v>94</v>
      </c>
      <c r="I85" s="23">
        <v>5</v>
      </c>
      <c r="J85" s="24">
        <v>20</v>
      </c>
      <c r="K85" s="24">
        <v>10</v>
      </c>
      <c r="L85" s="5">
        <f t="shared" si="2"/>
        <v>1</v>
      </c>
    </row>
    <row r="86" spans="2:12" ht="15" x14ac:dyDescent="0.35">
      <c r="B86" s="62"/>
      <c r="C86" s="63"/>
      <c r="D86" s="62"/>
      <c r="E86" s="62"/>
      <c r="F86" s="63"/>
      <c r="G86" s="62"/>
      <c r="H86" s="57" t="s">
        <v>77</v>
      </c>
      <c r="I86" s="23">
        <v>5</v>
      </c>
      <c r="J86" s="24">
        <v>50</v>
      </c>
      <c r="K86" s="24">
        <v>20</v>
      </c>
      <c r="L86" s="5">
        <f t="shared" si="2"/>
        <v>5</v>
      </c>
    </row>
    <row r="87" spans="2:12" ht="15" x14ac:dyDescent="0.35">
      <c r="B87" s="62"/>
      <c r="C87" s="63"/>
      <c r="D87" s="62"/>
      <c r="E87" s="62"/>
      <c r="F87" s="63"/>
      <c r="G87" s="62"/>
      <c r="H87" s="57" t="s">
        <v>95</v>
      </c>
      <c r="I87" s="23">
        <v>7</v>
      </c>
      <c r="J87" s="24">
        <v>100</v>
      </c>
      <c r="K87" s="24">
        <v>25</v>
      </c>
      <c r="L87" s="5">
        <f t="shared" si="2"/>
        <v>17.5</v>
      </c>
    </row>
    <row r="88" spans="2:12" ht="15" x14ac:dyDescent="0.35">
      <c r="B88" s="62"/>
      <c r="C88" s="63"/>
      <c r="D88" s="62"/>
      <c r="E88" s="62"/>
      <c r="F88" s="63"/>
      <c r="G88" s="62"/>
      <c r="H88" s="57" t="s">
        <v>80</v>
      </c>
      <c r="I88" s="23">
        <v>1</v>
      </c>
      <c r="J88" s="24">
        <v>58</v>
      </c>
      <c r="K88" s="24">
        <v>18</v>
      </c>
      <c r="L88" s="5">
        <f t="shared" si="2"/>
        <v>1.044</v>
      </c>
    </row>
    <row r="89" spans="2:12" ht="15" x14ac:dyDescent="0.35">
      <c r="B89" s="62"/>
      <c r="C89" s="63"/>
      <c r="D89" s="62"/>
      <c r="E89" s="62"/>
      <c r="F89" s="63"/>
      <c r="G89" s="62"/>
      <c r="H89" s="57" t="s">
        <v>80</v>
      </c>
      <c r="I89" s="23">
        <v>1</v>
      </c>
      <c r="J89" s="24">
        <v>250</v>
      </c>
      <c r="K89" s="24">
        <v>18</v>
      </c>
      <c r="L89" s="5">
        <f t="shared" si="2"/>
        <v>4.5</v>
      </c>
    </row>
    <row r="90" spans="2:12" ht="15" x14ac:dyDescent="0.35">
      <c r="B90" s="62"/>
      <c r="C90" s="63"/>
      <c r="D90" s="62"/>
      <c r="E90" s="62"/>
      <c r="F90" s="63"/>
      <c r="G90" s="62"/>
      <c r="H90" s="57" t="s">
        <v>80</v>
      </c>
      <c r="I90" s="23">
        <v>1</v>
      </c>
      <c r="J90" s="24">
        <v>250</v>
      </c>
      <c r="K90" s="24">
        <v>18</v>
      </c>
      <c r="L90" s="5">
        <f t="shared" si="2"/>
        <v>4.5</v>
      </c>
    </row>
    <row r="91" spans="2:12" ht="15" x14ac:dyDescent="0.35">
      <c r="B91" s="62"/>
      <c r="C91" s="63"/>
      <c r="D91" s="62"/>
      <c r="E91" s="62"/>
      <c r="F91" s="63"/>
      <c r="G91" s="62"/>
      <c r="H91" s="57" t="s">
        <v>80</v>
      </c>
      <c r="I91" s="23">
        <v>1</v>
      </c>
      <c r="J91" s="24">
        <v>1200</v>
      </c>
      <c r="K91" s="24">
        <v>18</v>
      </c>
      <c r="L91" s="5">
        <f t="shared" si="2"/>
        <v>21.6</v>
      </c>
    </row>
    <row r="92" spans="2:12" ht="15" x14ac:dyDescent="0.35">
      <c r="B92" s="62"/>
      <c r="C92" s="63"/>
      <c r="D92" s="62"/>
      <c r="E92" s="62"/>
      <c r="F92" s="63"/>
      <c r="G92" s="62"/>
      <c r="H92" s="57" t="s">
        <v>80</v>
      </c>
      <c r="I92" s="23">
        <v>1</v>
      </c>
      <c r="J92" s="24">
        <v>2400</v>
      </c>
      <c r="K92" s="24">
        <v>18</v>
      </c>
      <c r="L92" s="5">
        <f t="shared" si="2"/>
        <v>43.2</v>
      </c>
    </row>
    <row r="93" spans="2:12" ht="15" x14ac:dyDescent="0.35">
      <c r="B93" s="62"/>
      <c r="C93" s="63"/>
      <c r="D93" s="62"/>
      <c r="E93" s="62"/>
      <c r="F93" s="63"/>
      <c r="G93" s="62"/>
      <c r="H93" s="57" t="s">
        <v>96</v>
      </c>
      <c r="I93" s="23">
        <v>1</v>
      </c>
      <c r="J93" s="24">
        <v>250</v>
      </c>
      <c r="K93" s="24">
        <v>1</v>
      </c>
      <c r="L93" s="5">
        <f t="shared" si="2"/>
        <v>0.25</v>
      </c>
    </row>
    <row r="94" spans="2:12" ht="15" x14ac:dyDescent="0.35">
      <c r="B94" s="62"/>
      <c r="C94" s="63"/>
      <c r="D94" s="62"/>
      <c r="E94" s="62"/>
      <c r="F94" s="63"/>
      <c r="G94" s="62"/>
      <c r="H94" s="57" t="s">
        <v>202</v>
      </c>
      <c r="I94" s="23">
        <v>1</v>
      </c>
      <c r="J94" s="24">
        <v>2400</v>
      </c>
      <c r="K94" s="24">
        <v>2</v>
      </c>
      <c r="L94" s="5">
        <f t="shared" si="2"/>
        <v>4.8</v>
      </c>
    </row>
    <row r="95" spans="2:12" ht="15" x14ac:dyDescent="0.35">
      <c r="B95" s="62"/>
      <c r="C95" s="63"/>
      <c r="D95" s="62"/>
      <c r="E95" s="62"/>
      <c r="F95" s="63"/>
      <c r="G95" s="62"/>
      <c r="H95" s="57" t="s">
        <v>72</v>
      </c>
      <c r="I95" s="23">
        <v>30</v>
      </c>
      <c r="J95" s="24"/>
      <c r="K95" s="24"/>
      <c r="L95" s="5">
        <f t="shared" si="2"/>
        <v>0</v>
      </c>
    </row>
    <row r="96" spans="2:12" ht="15" x14ac:dyDescent="0.35">
      <c r="B96" s="62"/>
      <c r="C96" s="63" t="s">
        <v>48</v>
      </c>
      <c r="D96" s="63" t="s">
        <v>98</v>
      </c>
      <c r="E96" s="62" t="s">
        <v>233</v>
      </c>
      <c r="F96" s="63" t="s">
        <v>17</v>
      </c>
      <c r="G96" s="63"/>
      <c r="H96" s="57" t="s">
        <v>87</v>
      </c>
      <c r="I96" s="23">
        <v>1</v>
      </c>
      <c r="J96" s="24">
        <v>80</v>
      </c>
      <c r="K96" s="24">
        <v>2</v>
      </c>
      <c r="L96" s="5">
        <f t="shared" si="2"/>
        <v>0.16</v>
      </c>
    </row>
    <row r="97" spans="2:12" ht="15" x14ac:dyDescent="0.35">
      <c r="B97" s="62"/>
      <c r="C97" s="63"/>
      <c r="D97" s="63"/>
      <c r="E97" s="62"/>
      <c r="F97" s="63"/>
      <c r="G97" s="63"/>
      <c r="H97" s="57" t="s">
        <v>95</v>
      </c>
      <c r="I97" s="23">
        <v>8</v>
      </c>
      <c r="J97" s="24">
        <v>100</v>
      </c>
      <c r="K97" s="24">
        <v>4</v>
      </c>
      <c r="L97" s="5">
        <f t="shared" si="2"/>
        <v>3.2</v>
      </c>
    </row>
    <row r="98" spans="2:12" ht="15" x14ac:dyDescent="0.35">
      <c r="B98" s="62"/>
      <c r="C98" s="63"/>
      <c r="D98" s="63"/>
      <c r="E98" s="62"/>
      <c r="F98" s="63"/>
      <c r="G98" s="63"/>
      <c r="H98" s="57" t="s">
        <v>202</v>
      </c>
      <c r="I98" s="23">
        <v>1</v>
      </c>
      <c r="J98" s="24">
        <v>1600</v>
      </c>
      <c r="K98" s="24">
        <v>2</v>
      </c>
      <c r="L98" s="5">
        <f t="shared" si="2"/>
        <v>3.2</v>
      </c>
    </row>
    <row r="99" spans="2:12" ht="15" x14ac:dyDescent="0.35">
      <c r="B99" s="62"/>
      <c r="C99" s="63" t="s">
        <v>48</v>
      </c>
      <c r="D99" s="62" t="s">
        <v>99</v>
      </c>
      <c r="E99" s="63" t="s">
        <v>234</v>
      </c>
      <c r="F99" s="63" t="s">
        <v>17</v>
      </c>
      <c r="G99" s="76" t="s">
        <v>19</v>
      </c>
      <c r="H99" s="57" t="s">
        <v>87</v>
      </c>
      <c r="I99" s="23">
        <v>3</v>
      </c>
      <c r="J99" s="24">
        <v>55</v>
      </c>
      <c r="K99" s="24">
        <v>1</v>
      </c>
      <c r="L99" s="5">
        <f t="shared" si="2"/>
        <v>0.16500000000000001</v>
      </c>
    </row>
    <row r="100" spans="2:12" ht="30" x14ac:dyDescent="0.35">
      <c r="B100" s="30"/>
      <c r="C100" s="63"/>
      <c r="D100" s="62"/>
      <c r="E100" s="63"/>
      <c r="F100" s="63"/>
      <c r="G100" s="76"/>
      <c r="H100" s="50" t="s">
        <v>25</v>
      </c>
      <c r="I100" s="23">
        <v>2</v>
      </c>
      <c r="J100" s="24">
        <v>36</v>
      </c>
      <c r="K100" s="24">
        <v>3</v>
      </c>
      <c r="L100" s="5">
        <f t="shared" si="2"/>
        <v>0.216</v>
      </c>
    </row>
    <row r="101" spans="2:12" ht="15" x14ac:dyDescent="0.35">
      <c r="B101" s="63" t="s">
        <v>100</v>
      </c>
      <c r="C101" s="63" t="s">
        <v>100</v>
      </c>
      <c r="D101" s="63" t="s">
        <v>101</v>
      </c>
      <c r="E101" s="63" t="s">
        <v>102</v>
      </c>
      <c r="F101" s="63" t="s">
        <v>17</v>
      </c>
      <c r="G101" s="62" t="s">
        <v>46</v>
      </c>
      <c r="H101" s="57" t="s">
        <v>59</v>
      </c>
      <c r="I101" s="23">
        <v>2</v>
      </c>
      <c r="J101" s="24">
        <v>18</v>
      </c>
      <c r="K101" s="24">
        <v>3</v>
      </c>
      <c r="L101" s="5">
        <f t="shared" si="2"/>
        <v>0.108</v>
      </c>
    </row>
    <row r="102" spans="2:12" ht="15" x14ac:dyDescent="0.35">
      <c r="B102" s="63"/>
      <c r="C102" s="63"/>
      <c r="D102" s="63"/>
      <c r="E102" s="63"/>
      <c r="F102" s="63"/>
      <c r="G102" s="62"/>
      <c r="H102" s="57" t="s">
        <v>87</v>
      </c>
      <c r="I102" s="23">
        <v>1</v>
      </c>
      <c r="J102" s="24">
        <v>55</v>
      </c>
      <c r="K102" s="24">
        <v>3</v>
      </c>
      <c r="L102" s="5">
        <f t="shared" si="2"/>
        <v>0.16500000000000001</v>
      </c>
    </row>
    <row r="103" spans="2:12" ht="15" x14ac:dyDescent="0.35">
      <c r="B103" s="63"/>
      <c r="C103" s="63"/>
      <c r="D103" s="63"/>
      <c r="E103" s="63"/>
      <c r="F103" s="63"/>
      <c r="G103" s="62"/>
      <c r="H103" s="57" t="s">
        <v>72</v>
      </c>
      <c r="I103" s="23">
        <v>2</v>
      </c>
      <c r="J103" s="24"/>
      <c r="K103" s="24"/>
      <c r="L103" s="5">
        <f t="shared" si="2"/>
        <v>0</v>
      </c>
    </row>
    <row r="104" spans="2:12" ht="15" x14ac:dyDescent="0.35">
      <c r="B104" s="63"/>
      <c r="C104" s="63"/>
      <c r="D104" s="63"/>
      <c r="E104" s="63"/>
      <c r="F104" s="63"/>
      <c r="G104" s="62"/>
      <c r="H104" s="57" t="s">
        <v>95</v>
      </c>
      <c r="I104" s="23">
        <v>2</v>
      </c>
      <c r="J104" s="24">
        <v>100</v>
      </c>
      <c r="K104" s="24">
        <v>3</v>
      </c>
      <c r="L104" s="5">
        <f t="shared" si="2"/>
        <v>0.6</v>
      </c>
    </row>
    <row r="105" spans="2:12" ht="15" x14ac:dyDescent="0.35">
      <c r="B105" s="63"/>
      <c r="C105" s="63"/>
      <c r="D105" s="63"/>
      <c r="E105" s="63"/>
      <c r="F105" s="63"/>
      <c r="G105" s="62"/>
      <c r="H105" s="57" t="s">
        <v>202</v>
      </c>
      <c r="I105" s="23">
        <v>1</v>
      </c>
      <c r="J105" s="24">
        <v>1200</v>
      </c>
      <c r="K105" s="24">
        <v>5</v>
      </c>
      <c r="L105" s="5">
        <f t="shared" si="2"/>
        <v>6</v>
      </c>
    </row>
    <row r="106" spans="2:12" ht="15" x14ac:dyDescent="0.35">
      <c r="B106" s="63"/>
      <c r="C106" s="63"/>
      <c r="D106" s="63"/>
      <c r="E106" s="63"/>
      <c r="F106" s="63"/>
      <c r="G106" s="62"/>
      <c r="H106" s="57" t="s">
        <v>80</v>
      </c>
      <c r="I106" s="23">
        <v>1</v>
      </c>
      <c r="J106" s="24">
        <v>50</v>
      </c>
      <c r="K106" s="24">
        <v>2</v>
      </c>
      <c r="L106" s="5">
        <f t="shared" si="2"/>
        <v>0.1</v>
      </c>
    </row>
    <row r="107" spans="2:12" ht="14.5" customHeight="1" x14ac:dyDescent="0.35">
      <c r="B107" s="63"/>
      <c r="C107" s="63" t="s">
        <v>100</v>
      </c>
      <c r="D107" s="62" t="s">
        <v>104</v>
      </c>
      <c r="E107" s="73" t="s">
        <v>12</v>
      </c>
      <c r="F107" s="63" t="s">
        <v>17</v>
      </c>
      <c r="G107" s="62" t="s">
        <v>49</v>
      </c>
      <c r="H107" s="57" t="s">
        <v>87</v>
      </c>
      <c r="I107" s="23">
        <v>2</v>
      </c>
      <c r="J107" s="24">
        <v>55</v>
      </c>
      <c r="K107" s="24">
        <v>5</v>
      </c>
      <c r="L107" s="5">
        <f t="shared" si="2"/>
        <v>0.55000000000000004</v>
      </c>
    </row>
    <row r="108" spans="2:12" ht="14.5" customHeight="1" x14ac:dyDescent="0.35">
      <c r="B108" s="63"/>
      <c r="C108" s="63"/>
      <c r="D108" s="62"/>
      <c r="E108" s="74"/>
      <c r="F108" s="63"/>
      <c r="G108" s="62"/>
      <c r="H108" s="50" t="s">
        <v>25</v>
      </c>
      <c r="I108" s="23">
        <v>1</v>
      </c>
      <c r="J108" s="24">
        <v>36</v>
      </c>
      <c r="K108" s="24">
        <v>3</v>
      </c>
      <c r="L108" s="5">
        <f t="shared" si="2"/>
        <v>0.108</v>
      </c>
    </row>
    <row r="109" spans="2:12" ht="14.5" customHeight="1" x14ac:dyDescent="0.35">
      <c r="B109" s="63"/>
      <c r="C109" s="63"/>
      <c r="D109" s="62"/>
      <c r="E109" s="74"/>
      <c r="F109" s="63"/>
      <c r="G109" s="62"/>
      <c r="H109" s="52" t="s">
        <v>43</v>
      </c>
      <c r="I109" s="23">
        <v>1</v>
      </c>
      <c r="J109" s="24">
        <v>800</v>
      </c>
      <c r="K109" s="24">
        <v>1</v>
      </c>
      <c r="L109" s="5">
        <f t="shared" si="2"/>
        <v>0.8</v>
      </c>
    </row>
    <row r="110" spans="2:12" ht="14.5" customHeight="1" x14ac:dyDescent="0.35">
      <c r="B110" s="63"/>
      <c r="C110" s="63"/>
      <c r="D110" s="62"/>
      <c r="E110" s="74"/>
      <c r="F110" s="63"/>
      <c r="G110" s="62"/>
      <c r="H110" s="57" t="s">
        <v>59</v>
      </c>
      <c r="I110" s="23">
        <v>1</v>
      </c>
      <c r="J110" s="24">
        <v>18</v>
      </c>
      <c r="K110" s="24">
        <v>3</v>
      </c>
      <c r="L110" s="5">
        <f t="shared" si="2"/>
        <v>5.3999999999999999E-2</v>
      </c>
    </row>
    <row r="111" spans="2:12" ht="15" x14ac:dyDescent="0.35">
      <c r="B111" s="63"/>
      <c r="C111" s="63"/>
      <c r="D111" s="62"/>
      <c r="E111" s="74"/>
      <c r="F111" s="63"/>
      <c r="G111" s="62"/>
      <c r="H111" s="57" t="s">
        <v>95</v>
      </c>
      <c r="I111" s="23">
        <v>1</v>
      </c>
      <c r="J111" s="24">
        <v>100</v>
      </c>
      <c r="K111" s="24">
        <v>0.5</v>
      </c>
      <c r="L111" s="5">
        <f t="shared" si="2"/>
        <v>0.05</v>
      </c>
    </row>
    <row r="112" spans="2:12" ht="15" x14ac:dyDescent="0.35">
      <c r="B112" s="63"/>
      <c r="C112" s="63"/>
      <c r="D112" s="62"/>
      <c r="E112" s="74"/>
      <c r="F112" s="63"/>
      <c r="G112" s="62"/>
      <c r="H112" s="57" t="s">
        <v>80</v>
      </c>
      <c r="I112" s="23">
        <v>1</v>
      </c>
      <c r="J112" s="24">
        <v>250</v>
      </c>
      <c r="K112" s="24">
        <v>0.5</v>
      </c>
      <c r="L112" s="5">
        <f t="shared" si="2"/>
        <v>0.125</v>
      </c>
    </row>
    <row r="113" spans="2:12" ht="30" x14ac:dyDescent="0.35">
      <c r="B113" s="63"/>
      <c r="C113" s="63" t="s">
        <v>100</v>
      </c>
      <c r="D113" s="62" t="s">
        <v>106</v>
      </c>
      <c r="E113" s="62" t="s">
        <v>9</v>
      </c>
      <c r="F113" s="63" t="s">
        <v>17</v>
      </c>
      <c r="G113" s="62" t="s">
        <v>103</v>
      </c>
      <c r="H113" s="50" t="s">
        <v>25</v>
      </c>
      <c r="I113" s="23">
        <v>2</v>
      </c>
      <c r="J113" s="24">
        <v>40</v>
      </c>
      <c r="K113" s="24">
        <v>5</v>
      </c>
      <c r="L113" s="5">
        <f t="shared" si="2"/>
        <v>0.4</v>
      </c>
    </row>
    <row r="114" spans="2:12" ht="15" x14ac:dyDescent="0.35">
      <c r="B114" s="63"/>
      <c r="C114" s="63"/>
      <c r="D114" s="62"/>
      <c r="E114" s="62"/>
      <c r="F114" s="63"/>
      <c r="G114" s="62"/>
      <c r="H114" s="57"/>
      <c r="I114" s="23">
        <v>1</v>
      </c>
      <c r="J114" s="24"/>
      <c r="K114" s="24"/>
      <c r="L114" s="5">
        <f t="shared" si="2"/>
        <v>0</v>
      </c>
    </row>
    <row r="115" spans="2:12" ht="15" x14ac:dyDescent="0.35">
      <c r="B115" s="63"/>
      <c r="C115" s="63"/>
      <c r="D115" s="62"/>
      <c r="E115" s="62"/>
      <c r="F115" s="63"/>
      <c r="G115" s="62"/>
      <c r="H115" s="57" t="s">
        <v>87</v>
      </c>
      <c r="I115" s="23">
        <v>2</v>
      </c>
      <c r="J115" s="24">
        <v>55</v>
      </c>
      <c r="K115" s="24">
        <v>10</v>
      </c>
      <c r="L115" s="5"/>
    </row>
    <row r="116" spans="2:12" ht="15" x14ac:dyDescent="0.35">
      <c r="B116" s="63"/>
      <c r="C116" s="63"/>
      <c r="D116" s="62"/>
      <c r="E116" s="62"/>
      <c r="F116" s="63"/>
      <c r="G116" s="62"/>
      <c r="H116" s="57" t="s">
        <v>72</v>
      </c>
      <c r="I116" s="23">
        <v>3</v>
      </c>
      <c r="J116" s="24"/>
      <c r="K116" s="24"/>
      <c r="L116" s="5">
        <f t="shared" si="2"/>
        <v>0</v>
      </c>
    </row>
    <row r="117" spans="2:12" ht="15" x14ac:dyDescent="0.35">
      <c r="B117" s="63"/>
      <c r="C117" s="63" t="s">
        <v>100</v>
      </c>
      <c r="D117" s="64" t="s">
        <v>107</v>
      </c>
      <c r="E117" s="62" t="s">
        <v>9</v>
      </c>
      <c r="F117" s="63" t="s">
        <v>17</v>
      </c>
      <c r="G117" s="62" t="s">
        <v>103</v>
      </c>
      <c r="H117" s="57" t="s">
        <v>87</v>
      </c>
      <c r="I117" s="23">
        <v>1</v>
      </c>
      <c r="J117" s="24">
        <v>55</v>
      </c>
      <c r="K117" s="24">
        <v>10</v>
      </c>
      <c r="L117" s="5">
        <f t="shared" si="2"/>
        <v>0.55000000000000004</v>
      </c>
    </row>
    <row r="118" spans="2:12" ht="30" x14ac:dyDescent="0.35">
      <c r="B118" s="63"/>
      <c r="C118" s="63"/>
      <c r="D118" s="64"/>
      <c r="E118" s="62"/>
      <c r="F118" s="63"/>
      <c r="G118" s="62"/>
      <c r="H118" s="50" t="s">
        <v>25</v>
      </c>
      <c r="I118" s="23">
        <v>2</v>
      </c>
      <c r="J118" s="24">
        <v>40</v>
      </c>
      <c r="K118" s="24">
        <v>5</v>
      </c>
      <c r="L118" s="5">
        <f t="shared" si="2"/>
        <v>0.4</v>
      </c>
    </row>
    <row r="119" spans="2:12" ht="15" x14ac:dyDescent="0.35">
      <c r="B119" s="63"/>
      <c r="C119" s="63"/>
      <c r="D119" s="64"/>
      <c r="E119" s="62"/>
      <c r="F119" s="63"/>
      <c r="G119" s="62"/>
      <c r="H119" s="57" t="s">
        <v>72</v>
      </c>
      <c r="I119" s="23">
        <v>3</v>
      </c>
      <c r="J119" s="24"/>
      <c r="K119" s="24"/>
      <c r="L119" s="5">
        <f t="shared" si="2"/>
        <v>0</v>
      </c>
    </row>
    <row r="120" spans="2:12" ht="15" x14ac:dyDescent="0.35">
      <c r="B120" s="63"/>
      <c r="C120" s="63"/>
      <c r="D120" s="64"/>
      <c r="E120" s="62"/>
      <c r="F120" s="63"/>
      <c r="G120" s="62"/>
      <c r="H120" s="57" t="s">
        <v>198</v>
      </c>
      <c r="I120" s="23">
        <v>1</v>
      </c>
      <c r="J120" s="24">
        <v>218</v>
      </c>
      <c r="K120" s="24">
        <v>1</v>
      </c>
      <c r="L120" s="5">
        <f t="shared" si="2"/>
        <v>0.218</v>
      </c>
    </row>
    <row r="121" spans="2:12" ht="30" x14ac:dyDescent="0.35">
      <c r="B121" s="63"/>
      <c r="C121" s="63" t="s">
        <v>115</v>
      </c>
      <c r="D121" s="63" t="s">
        <v>108</v>
      </c>
      <c r="E121" s="62" t="s">
        <v>9</v>
      </c>
      <c r="F121" s="63" t="s">
        <v>17</v>
      </c>
      <c r="G121" s="62" t="s">
        <v>103</v>
      </c>
      <c r="H121" s="50" t="s">
        <v>25</v>
      </c>
      <c r="I121" s="23">
        <v>2</v>
      </c>
      <c r="J121" s="24">
        <v>36</v>
      </c>
      <c r="K121" s="24">
        <v>5</v>
      </c>
      <c r="L121" s="5">
        <f t="shared" si="2"/>
        <v>0.36</v>
      </c>
    </row>
    <row r="122" spans="2:12" ht="15" x14ac:dyDescent="0.35">
      <c r="B122" s="63"/>
      <c r="C122" s="63"/>
      <c r="D122" s="63"/>
      <c r="E122" s="62"/>
      <c r="F122" s="63"/>
      <c r="G122" s="62"/>
      <c r="H122" s="57" t="s">
        <v>87</v>
      </c>
      <c r="I122" s="23">
        <v>1</v>
      </c>
      <c r="J122" s="24">
        <v>55</v>
      </c>
      <c r="K122" s="24">
        <v>10</v>
      </c>
      <c r="L122" s="5">
        <f t="shared" si="2"/>
        <v>0.55000000000000004</v>
      </c>
    </row>
    <row r="123" spans="2:12" ht="30" x14ac:dyDescent="0.35">
      <c r="B123" s="63"/>
      <c r="C123" s="63" t="s">
        <v>100</v>
      </c>
      <c r="D123" s="63" t="s">
        <v>109</v>
      </c>
      <c r="E123" s="62" t="s">
        <v>9</v>
      </c>
      <c r="F123" s="63" t="s">
        <v>17</v>
      </c>
      <c r="G123" s="62" t="s">
        <v>103</v>
      </c>
      <c r="H123" s="50" t="s">
        <v>25</v>
      </c>
      <c r="I123" s="23">
        <v>2</v>
      </c>
      <c r="J123" s="24">
        <v>40</v>
      </c>
      <c r="K123" s="24">
        <v>5</v>
      </c>
      <c r="L123" s="5">
        <f t="shared" si="2"/>
        <v>0.4</v>
      </c>
    </row>
    <row r="124" spans="2:12" ht="15" x14ac:dyDescent="0.35">
      <c r="B124" s="63"/>
      <c r="C124" s="63"/>
      <c r="D124" s="63"/>
      <c r="E124" s="62"/>
      <c r="F124" s="63"/>
      <c r="G124" s="62"/>
      <c r="H124" s="57" t="s">
        <v>87</v>
      </c>
      <c r="I124" s="23">
        <v>2</v>
      </c>
      <c r="J124" s="24">
        <v>55</v>
      </c>
      <c r="K124" s="24">
        <v>10</v>
      </c>
      <c r="L124" s="5">
        <f t="shared" si="2"/>
        <v>1.1000000000000001</v>
      </c>
    </row>
    <row r="125" spans="2:12" ht="30" x14ac:dyDescent="0.35">
      <c r="B125" s="63"/>
      <c r="C125" s="63" t="s">
        <v>100</v>
      </c>
      <c r="D125" s="63" t="s">
        <v>110</v>
      </c>
      <c r="E125" s="62" t="s">
        <v>9</v>
      </c>
      <c r="F125" s="63" t="s">
        <v>17</v>
      </c>
      <c r="G125" s="62" t="s">
        <v>103</v>
      </c>
      <c r="H125" s="50" t="s">
        <v>25</v>
      </c>
      <c r="I125" s="23">
        <v>2</v>
      </c>
      <c r="J125" s="24">
        <v>40</v>
      </c>
      <c r="K125" s="24">
        <v>5</v>
      </c>
      <c r="L125" s="5">
        <f t="shared" si="2"/>
        <v>0.4</v>
      </c>
    </row>
    <row r="126" spans="2:12" ht="29" customHeight="1" x14ac:dyDescent="0.35">
      <c r="B126" s="63"/>
      <c r="C126" s="63"/>
      <c r="D126" s="63"/>
      <c r="E126" s="62"/>
      <c r="F126" s="63"/>
      <c r="G126" s="62"/>
      <c r="H126" s="57" t="s">
        <v>87</v>
      </c>
      <c r="I126" s="23">
        <v>2</v>
      </c>
      <c r="J126" s="24">
        <v>55</v>
      </c>
      <c r="K126" s="24">
        <v>10</v>
      </c>
      <c r="L126" s="5">
        <f t="shared" si="2"/>
        <v>1.1000000000000001</v>
      </c>
    </row>
    <row r="127" spans="2:12" ht="29" customHeight="1" x14ac:dyDescent="0.35">
      <c r="B127" s="34"/>
      <c r="C127" s="63" t="s">
        <v>238</v>
      </c>
      <c r="D127" s="63"/>
      <c r="E127" s="62"/>
      <c r="F127" s="63"/>
      <c r="G127" s="62"/>
      <c r="H127" s="57" t="s">
        <v>240</v>
      </c>
      <c r="I127" s="23">
        <v>1</v>
      </c>
      <c r="J127" s="24">
        <v>300</v>
      </c>
      <c r="K127" s="24">
        <v>10</v>
      </c>
      <c r="L127" s="5">
        <f t="shared" si="2"/>
        <v>3</v>
      </c>
    </row>
    <row r="128" spans="2:12" ht="29" customHeight="1" x14ac:dyDescent="0.35">
      <c r="B128" s="34"/>
      <c r="C128" s="63"/>
      <c r="D128" s="63"/>
      <c r="E128" s="62"/>
      <c r="F128" s="63"/>
      <c r="G128" s="62"/>
      <c r="H128" s="57" t="s">
        <v>239</v>
      </c>
      <c r="I128" s="23">
        <v>2</v>
      </c>
      <c r="J128" s="24">
        <v>9</v>
      </c>
      <c r="K128" s="24">
        <v>15</v>
      </c>
      <c r="L128" s="5">
        <f t="shared" si="2"/>
        <v>0.27</v>
      </c>
    </row>
    <row r="129" spans="2:12" ht="15" x14ac:dyDescent="0.35">
      <c r="B129" s="62" t="s">
        <v>130</v>
      </c>
      <c r="C129" s="63" t="s">
        <v>131</v>
      </c>
      <c r="D129" s="63" t="s">
        <v>111</v>
      </c>
      <c r="E129" s="62" t="s">
        <v>235</v>
      </c>
      <c r="F129" s="63" t="s">
        <v>17</v>
      </c>
      <c r="G129" s="62" t="s">
        <v>112</v>
      </c>
      <c r="H129" s="57" t="s">
        <v>72</v>
      </c>
      <c r="I129" s="23">
        <v>8</v>
      </c>
      <c r="J129" s="24"/>
      <c r="K129" s="24"/>
      <c r="L129" s="5">
        <f t="shared" si="2"/>
        <v>0</v>
      </c>
    </row>
    <row r="130" spans="2:12" ht="15" x14ac:dyDescent="0.35">
      <c r="B130" s="62"/>
      <c r="C130" s="63"/>
      <c r="D130" s="63"/>
      <c r="E130" s="62"/>
      <c r="F130" s="63"/>
      <c r="G130" s="62"/>
      <c r="H130" s="57" t="s">
        <v>113</v>
      </c>
      <c r="I130" s="23">
        <v>1</v>
      </c>
      <c r="J130" s="24">
        <v>50</v>
      </c>
      <c r="K130" s="24">
        <v>0.5</v>
      </c>
      <c r="L130" s="5">
        <f t="shared" si="2"/>
        <v>2.5000000000000001E-2</v>
      </c>
    </row>
    <row r="131" spans="2:12" ht="15" x14ac:dyDescent="0.35">
      <c r="B131" s="62"/>
      <c r="C131" s="63"/>
      <c r="D131" s="63"/>
      <c r="E131" s="62"/>
      <c r="F131" s="63"/>
      <c r="G131" s="62"/>
      <c r="H131" s="57" t="s">
        <v>105</v>
      </c>
      <c r="I131" s="23">
        <v>2</v>
      </c>
      <c r="J131" s="24">
        <v>1000</v>
      </c>
      <c r="K131" s="24">
        <v>0.5</v>
      </c>
      <c r="L131" s="5">
        <f t="shared" si="2"/>
        <v>1</v>
      </c>
    </row>
    <row r="132" spans="2:12" ht="15" x14ac:dyDescent="0.35">
      <c r="B132" s="62"/>
      <c r="C132" s="63"/>
      <c r="D132" s="63"/>
      <c r="E132" s="62"/>
      <c r="F132" s="63"/>
      <c r="G132" s="62"/>
      <c r="H132" s="57" t="s">
        <v>87</v>
      </c>
      <c r="I132" s="23">
        <v>2</v>
      </c>
      <c r="J132" s="24">
        <v>60</v>
      </c>
      <c r="K132" s="24"/>
      <c r="L132" s="5">
        <f t="shared" si="2"/>
        <v>0</v>
      </c>
    </row>
    <row r="133" spans="2:12" ht="15" x14ac:dyDescent="0.35">
      <c r="B133" s="62"/>
      <c r="C133" s="63"/>
      <c r="D133" s="63"/>
      <c r="E133" s="62"/>
      <c r="F133" s="63"/>
      <c r="G133" s="62"/>
      <c r="H133" s="58" t="s">
        <v>79</v>
      </c>
      <c r="I133" s="23">
        <v>3</v>
      </c>
      <c r="J133" s="24">
        <v>50</v>
      </c>
      <c r="K133" s="24">
        <v>0.5</v>
      </c>
      <c r="L133" s="5">
        <f t="shared" si="2"/>
        <v>7.4999999999999997E-2</v>
      </c>
    </row>
    <row r="134" spans="2:12" ht="15" x14ac:dyDescent="0.35">
      <c r="B134" s="62"/>
      <c r="C134" s="63"/>
      <c r="D134" s="63"/>
      <c r="E134" s="62"/>
      <c r="F134" s="63"/>
      <c r="G134" s="62"/>
      <c r="H134" s="57" t="s">
        <v>114</v>
      </c>
      <c r="I134" s="23">
        <v>1</v>
      </c>
      <c r="J134" s="24">
        <v>18</v>
      </c>
      <c r="K134" s="24">
        <v>0.5</v>
      </c>
      <c r="L134" s="5">
        <f t="shared" si="2"/>
        <v>8.9999999999999993E-3</v>
      </c>
    </row>
    <row r="135" spans="2:12" ht="15" customHeight="1" x14ac:dyDescent="0.35">
      <c r="B135" s="62"/>
      <c r="C135" s="63" t="s">
        <v>116</v>
      </c>
      <c r="D135" s="63"/>
      <c r="E135" s="62" t="s">
        <v>117</v>
      </c>
      <c r="F135" s="63" t="s">
        <v>17</v>
      </c>
      <c r="G135" s="63"/>
      <c r="H135" s="57" t="s">
        <v>198</v>
      </c>
      <c r="I135" s="23">
        <v>1</v>
      </c>
      <c r="J135" s="24">
        <v>218</v>
      </c>
      <c r="K135" s="24">
        <v>1</v>
      </c>
      <c r="L135" s="5">
        <f t="shared" si="2"/>
        <v>0.218</v>
      </c>
    </row>
    <row r="136" spans="2:12" ht="15" x14ac:dyDescent="0.35">
      <c r="B136" s="62"/>
      <c r="C136" s="63"/>
      <c r="D136" s="63"/>
      <c r="E136" s="62"/>
      <c r="F136" s="63"/>
      <c r="G136" s="63"/>
      <c r="H136" s="57" t="s">
        <v>72</v>
      </c>
      <c r="I136" s="23">
        <v>49</v>
      </c>
      <c r="J136" s="24"/>
      <c r="K136" s="24"/>
      <c r="L136" s="5">
        <f t="shared" si="2"/>
        <v>0</v>
      </c>
    </row>
    <row r="137" spans="2:12" ht="15" x14ac:dyDescent="0.35">
      <c r="B137" s="62"/>
      <c r="C137" s="63"/>
      <c r="D137" s="63"/>
      <c r="E137" s="62"/>
      <c r="F137" s="63"/>
      <c r="G137" s="63"/>
      <c r="H137" s="57" t="s">
        <v>90</v>
      </c>
      <c r="I137" s="23">
        <v>5</v>
      </c>
      <c r="J137" s="24"/>
      <c r="K137" s="24"/>
      <c r="L137" s="22">
        <f t="shared" si="2"/>
        <v>0</v>
      </c>
    </row>
    <row r="138" spans="2:12" ht="15" x14ac:dyDescent="0.35">
      <c r="B138" s="62"/>
      <c r="C138" s="63"/>
      <c r="D138" s="63"/>
      <c r="E138" s="62"/>
      <c r="F138" s="63"/>
      <c r="G138" s="63"/>
      <c r="H138" s="57" t="s">
        <v>118</v>
      </c>
      <c r="I138" s="23">
        <v>6</v>
      </c>
      <c r="J138" s="24">
        <v>20</v>
      </c>
      <c r="K138" s="24">
        <v>7</v>
      </c>
      <c r="L138" s="22">
        <f t="shared" si="2"/>
        <v>0.84</v>
      </c>
    </row>
    <row r="139" spans="2:12" ht="15" x14ac:dyDescent="0.35">
      <c r="B139" s="62"/>
      <c r="C139" s="63"/>
      <c r="D139" s="63"/>
      <c r="E139" s="62"/>
      <c r="F139" s="63"/>
      <c r="G139" s="63"/>
      <c r="H139" s="57" t="s">
        <v>95</v>
      </c>
      <c r="I139" s="23">
        <v>31</v>
      </c>
      <c r="J139" s="24">
        <v>100</v>
      </c>
      <c r="K139" s="24">
        <v>3</v>
      </c>
      <c r="L139" s="22">
        <f t="shared" si="2"/>
        <v>9.3000000000000007</v>
      </c>
    </row>
    <row r="140" spans="2:12" ht="15" x14ac:dyDescent="0.35">
      <c r="B140" s="62"/>
      <c r="C140" s="63"/>
      <c r="D140" s="63"/>
      <c r="E140" s="62"/>
      <c r="F140" s="63"/>
      <c r="G140" s="63"/>
      <c r="H140" s="57" t="s">
        <v>87</v>
      </c>
      <c r="I140" s="23">
        <v>4</v>
      </c>
      <c r="J140" s="24">
        <v>55</v>
      </c>
      <c r="K140" s="24">
        <v>5</v>
      </c>
      <c r="L140" s="22">
        <f t="shared" si="2"/>
        <v>1.1000000000000001</v>
      </c>
    </row>
    <row r="141" spans="2:12" ht="15" x14ac:dyDescent="0.35">
      <c r="B141" s="62"/>
      <c r="C141" s="63"/>
      <c r="D141" s="63"/>
      <c r="E141" s="62"/>
      <c r="F141" s="63"/>
      <c r="G141" s="63"/>
      <c r="H141" s="57" t="s">
        <v>80</v>
      </c>
      <c r="I141" s="23">
        <v>1</v>
      </c>
      <c r="J141" s="24">
        <v>1200</v>
      </c>
      <c r="K141" s="24">
        <v>0.5</v>
      </c>
      <c r="L141" s="22">
        <f t="shared" si="2"/>
        <v>0.6</v>
      </c>
    </row>
    <row r="142" spans="2:12" ht="15" x14ac:dyDescent="0.35">
      <c r="B142" s="62"/>
      <c r="C142" s="63"/>
      <c r="D142" s="63"/>
      <c r="E142" s="62"/>
      <c r="F142" s="63"/>
      <c r="G142" s="63"/>
      <c r="H142" s="58" t="s">
        <v>80</v>
      </c>
      <c r="I142" s="23">
        <v>1</v>
      </c>
      <c r="J142" s="24">
        <v>16</v>
      </c>
      <c r="K142" s="24">
        <v>0.5</v>
      </c>
      <c r="L142" s="22">
        <f t="shared" si="2"/>
        <v>8.0000000000000002E-3</v>
      </c>
    </row>
    <row r="143" spans="2:12" ht="15" x14ac:dyDescent="0.35">
      <c r="B143" s="62"/>
      <c r="C143" s="63"/>
      <c r="D143" s="63"/>
      <c r="E143" s="62"/>
      <c r="F143" s="63"/>
      <c r="G143" s="63"/>
      <c r="H143" s="58" t="s">
        <v>202</v>
      </c>
      <c r="I143" s="23">
        <v>2</v>
      </c>
      <c r="J143" s="24">
        <v>4000</v>
      </c>
      <c r="K143" s="24">
        <v>5</v>
      </c>
      <c r="L143" s="22">
        <f t="shared" si="2"/>
        <v>40</v>
      </c>
    </row>
    <row r="144" spans="2:12" ht="15" x14ac:dyDescent="0.35">
      <c r="B144" s="62"/>
      <c r="C144" s="63" t="s">
        <v>119</v>
      </c>
      <c r="D144" s="63"/>
      <c r="E144" s="63"/>
      <c r="F144" s="63" t="s">
        <v>17</v>
      </c>
      <c r="G144" s="63"/>
      <c r="H144" s="57" t="s">
        <v>21</v>
      </c>
      <c r="I144" s="23">
        <v>2</v>
      </c>
      <c r="J144" s="24">
        <v>18</v>
      </c>
      <c r="K144" s="24">
        <v>10</v>
      </c>
      <c r="L144" s="22">
        <f t="shared" si="2"/>
        <v>0.36</v>
      </c>
    </row>
    <row r="145" spans="2:12" ht="15" x14ac:dyDescent="0.35">
      <c r="B145" s="62"/>
      <c r="C145" s="63"/>
      <c r="D145" s="63"/>
      <c r="E145" s="63"/>
      <c r="F145" s="63"/>
      <c r="G145" s="63"/>
      <c r="H145" s="57" t="s">
        <v>120</v>
      </c>
      <c r="I145" s="23">
        <v>1</v>
      </c>
      <c r="J145" s="24">
        <v>70</v>
      </c>
      <c r="K145" s="24">
        <v>10</v>
      </c>
      <c r="L145" s="22">
        <f t="shared" si="2"/>
        <v>0.7</v>
      </c>
    </row>
    <row r="146" spans="2:12" ht="15" customHeight="1" x14ac:dyDescent="0.35">
      <c r="B146" s="62"/>
      <c r="C146" s="63" t="s">
        <v>132</v>
      </c>
      <c r="D146" s="62" t="s">
        <v>133</v>
      </c>
      <c r="E146" s="62" t="s">
        <v>117</v>
      </c>
      <c r="F146" s="62" t="s">
        <v>122</v>
      </c>
      <c r="G146" s="63"/>
      <c r="H146" s="57" t="s">
        <v>87</v>
      </c>
      <c r="I146" s="23">
        <v>2</v>
      </c>
      <c r="J146" s="24">
        <v>55</v>
      </c>
      <c r="K146" s="24">
        <v>15</v>
      </c>
      <c r="L146" s="22">
        <f t="shared" ref="L146:L214" si="3">(I146*J146*K146)/1000</f>
        <v>1.65</v>
      </c>
    </row>
    <row r="147" spans="2:12" ht="30" x14ac:dyDescent="0.35">
      <c r="B147" s="62"/>
      <c r="C147" s="63"/>
      <c r="D147" s="62"/>
      <c r="E147" s="62"/>
      <c r="F147" s="62"/>
      <c r="G147" s="63"/>
      <c r="H147" s="50" t="s">
        <v>25</v>
      </c>
      <c r="I147" s="23">
        <v>7</v>
      </c>
      <c r="J147" s="24">
        <v>40</v>
      </c>
      <c r="K147" s="24">
        <v>15</v>
      </c>
      <c r="L147" s="22">
        <f t="shared" si="3"/>
        <v>4.2</v>
      </c>
    </row>
    <row r="148" spans="2:12" ht="15" x14ac:dyDescent="0.35">
      <c r="B148" s="62"/>
      <c r="C148" s="63"/>
      <c r="D148" s="62"/>
      <c r="E148" s="62"/>
      <c r="F148" s="62"/>
      <c r="G148" s="63"/>
      <c r="H148" s="57" t="s">
        <v>120</v>
      </c>
      <c r="I148" s="23">
        <v>1</v>
      </c>
      <c r="J148" s="24">
        <v>70</v>
      </c>
      <c r="K148" s="24">
        <v>25</v>
      </c>
      <c r="L148" s="22">
        <f t="shared" si="3"/>
        <v>1.75</v>
      </c>
    </row>
    <row r="149" spans="2:12" ht="15" x14ac:dyDescent="0.35">
      <c r="B149" s="62"/>
      <c r="C149" s="62" t="s">
        <v>136</v>
      </c>
      <c r="D149" s="62" t="s">
        <v>134</v>
      </c>
      <c r="E149" s="62" t="s">
        <v>117</v>
      </c>
      <c r="F149" s="62" t="s">
        <v>122</v>
      </c>
      <c r="G149" s="63"/>
      <c r="H149" s="57" t="s">
        <v>87</v>
      </c>
      <c r="I149" s="23">
        <v>4</v>
      </c>
      <c r="J149" s="24">
        <v>60</v>
      </c>
      <c r="K149" s="24">
        <v>15</v>
      </c>
      <c r="L149" s="22">
        <f t="shared" si="3"/>
        <v>3.6</v>
      </c>
    </row>
    <row r="150" spans="2:12" ht="30" x14ac:dyDescent="0.35">
      <c r="B150" s="62"/>
      <c r="C150" s="62"/>
      <c r="D150" s="62"/>
      <c r="E150" s="62"/>
      <c r="F150" s="62"/>
      <c r="G150" s="63"/>
      <c r="H150" s="50" t="s">
        <v>25</v>
      </c>
      <c r="I150" s="23">
        <v>2</v>
      </c>
      <c r="J150" s="24">
        <v>40</v>
      </c>
      <c r="K150" s="24">
        <v>15</v>
      </c>
      <c r="L150" s="22">
        <f t="shared" si="3"/>
        <v>1.2</v>
      </c>
    </row>
    <row r="151" spans="2:12" ht="15" x14ac:dyDescent="0.35">
      <c r="B151" s="62"/>
      <c r="C151" s="62"/>
      <c r="D151" s="62"/>
      <c r="E151" s="62"/>
      <c r="F151" s="62"/>
      <c r="G151" s="63"/>
      <c r="H151" s="57" t="s">
        <v>72</v>
      </c>
      <c r="I151" s="23">
        <v>1</v>
      </c>
      <c r="J151" s="24"/>
      <c r="K151" s="24"/>
      <c r="L151" s="22">
        <f t="shared" si="3"/>
        <v>0</v>
      </c>
    </row>
    <row r="152" spans="2:12" ht="15" customHeight="1" x14ac:dyDescent="0.35">
      <c r="B152" s="62"/>
      <c r="C152" s="62" t="s">
        <v>136</v>
      </c>
      <c r="D152" s="63" t="s">
        <v>123</v>
      </c>
      <c r="E152" s="62" t="s">
        <v>12</v>
      </c>
      <c r="F152" s="62" t="s">
        <v>122</v>
      </c>
      <c r="G152" s="63"/>
      <c r="H152" s="57" t="s">
        <v>72</v>
      </c>
      <c r="I152" s="23">
        <v>3</v>
      </c>
      <c r="J152" s="24"/>
      <c r="K152" s="24"/>
      <c r="L152" s="22">
        <f t="shared" si="3"/>
        <v>0</v>
      </c>
    </row>
    <row r="153" spans="2:12" ht="30" x14ac:dyDescent="0.35">
      <c r="B153" s="62"/>
      <c r="C153" s="62"/>
      <c r="D153" s="63"/>
      <c r="E153" s="62"/>
      <c r="F153" s="62"/>
      <c r="G153" s="63"/>
      <c r="H153" s="50" t="s">
        <v>25</v>
      </c>
      <c r="I153" s="23">
        <v>2</v>
      </c>
      <c r="J153" s="24">
        <v>40</v>
      </c>
      <c r="K153" s="24">
        <v>20</v>
      </c>
      <c r="L153" s="22">
        <f t="shared" si="3"/>
        <v>1.6</v>
      </c>
    </row>
    <row r="154" spans="2:12" ht="29" customHeight="1" x14ac:dyDescent="0.35">
      <c r="B154" s="62"/>
      <c r="C154" s="62"/>
      <c r="D154" s="63"/>
      <c r="E154" s="62"/>
      <c r="F154" s="62"/>
      <c r="G154" s="63"/>
      <c r="H154" s="57" t="s">
        <v>87</v>
      </c>
      <c r="I154" s="23">
        <v>2</v>
      </c>
      <c r="J154" s="24">
        <v>60</v>
      </c>
      <c r="K154" s="24">
        <v>20</v>
      </c>
      <c r="L154" s="22">
        <f t="shared" si="3"/>
        <v>2.4</v>
      </c>
    </row>
    <row r="155" spans="2:12" ht="30" x14ac:dyDescent="0.35">
      <c r="B155" s="62"/>
      <c r="C155" s="62" t="s">
        <v>136</v>
      </c>
      <c r="D155" s="62" t="s">
        <v>135</v>
      </c>
      <c r="E155" s="62" t="s">
        <v>117</v>
      </c>
      <c r="F155" s="62" t="s">
        <v>122</v>
      </c>
      <c r="G155" s="63"/>
      <c r="H155" s="50" t="s">
        <v>25</v>
      </c>
      <c r="I155" s="23">
        <v>3</v>
      </c>
      <c r="J155" s="24">
        <v>40</v>
      </c>
      <c r="K155" s="24">
        <v>20</v>
      </c>
      <c r="L155" s="22">
        <f t="shared" si="3"/>
        <v>2.4</v>
      </c>
    </row>
    <row r="156" spans="2:12" ht="15" x14ac:dyDescent="0.35">
      <c r="B156" s="62"/>
      <c r="C156" s="62"/>
      <c r="D156" s="62"/>
      <c r="E156" s="62"/>
      <c r="F156" s="62"/>
      <c r="G156" s="63"/>
      <c r="H156" s="57" t="s">
        <v>87</v>
      </c>
      <c r="I156" s="23">
        <v>4</v>
      </c>
      <c r="J156" s="24">
        <v>60</v>
      </c>
      <c r="K156" s="24">
        <v>15</v>
      </c>
      <c r="L156" s="22">
        <f t="shared" si="3"/>
        <v>3.6</v>
      </c>
    </row>
    <row r="157" spans="2:12" ht="15" x14ac:dyDescent="0.35">
      <c r="B157" s="62"/>
      <c r="C157" s="62"/>
      <c r="D157" s="62"/>
      <c r="E157" s="62"/>
      <c r="F157" s="62"/>
      <c r="G157" s="63"/>
      <c r="H157" s="50" t="s">
        <v>124</v>
      </c>
      <c r="I157" s="23">
        <v>1</v>
      </c>
      <c r="J157" s="24">
        <v>300</v>
      </c>
      <c r="K157" s="24">
        <v>10</v>
      </c>
      <c r="L157" s="22">
        <f t="shared" si="3"/>
        <v>3</v>
      </c>
    </row>
    <row r="158" spans="2:12" ht="29" customHeight="1" x14ac:dyDescent="0.35">
      <c r="B158" s="62"/>
      <c r="C158" s="62" t="s">
        <v>243</v>
      </c>
      <c r="D158" s="62" t="s">
        <v>244</v>
      </c>
      <c r="E158" s="62" t="s">
        <v>245</v>
      </c>
      <c r="F158" s="62" t="s">
        <v>17</v>
      </c>
      <c r="G158" s="63"/>
      <c r="H158" s="50" t="s">
        <v>87</v>
      </c>
      <c r="I158" s="23">
        <v>1</v>
      </c>
      <c r="J158" s="24">
        <v>60</v>
      </c>
      <c r="K158" s="24">
        <v>1</v>
      </c>
      <c r="L158" s="22">
        <f t="shared" si="3"/>
        <v>0.06</v>
      </c>
    </row>
    <row r="159" spans="2:12" ht="29" customHeight="1" x14ac:dyDescent="0.35">
      <c r="B159" s="62"/>
      <c r="C159" s="62"/>
      <c r="D159" s="62"/>
      <c r="E159" s="62"/>
      <c r="F159" s="62"/>
      <c r="G159" s="63"/>
      <c r="H159" s="50" t="s">
        <v>59</v>
      </c>
      <c r="I159" s="23">
        <v>4</v>
      </c>
      <c r="J159" s="24">
        <v>20</v>
      </c>
      <c r="K159" s="24">
        <v>1</v>
      </c>
      <c r="L159" s="22">
        <f t="shared" si="3"/>
        <v>0.08</v>
      </c>
    </row>
    <row r="160" spans="2:12" ht="29" customHeight="1" x14ac:dyDescent="0.35">
      <c r="B160" s="62"/>
      <c r="C160" s="62"/>
      <c r="D160" s="62"/>
      <c r="E160" s="62"/>
      <c r="F160" s="62"/>
      <c r="G160" s="63"/>
      <c r="H160" s="50" t="s">
        <v>246</v>
      </c>
      <c r="I160" s="23">
        <v>1</v>
      </c>
      <c r="J160" s="24">
        <v>60</v>
      </c>
      <c r="K160" s="24">
        <v>1</v>
      </c>
      <c r="L160" s="22">
        <f t="shared" si="3"/>
        <v>0.06</v>
      </c>
    </row>
    <row r="161" spans="2:12" ht="29" customHeight="1" x14ac:dyDescent="0.35">
      <c r="B161" s="62"/>
      <c r="C161" s="62"/>
      <c r="D161" s="62"/>
      <c r="E161" s="62"/>
      <c r="F161" s="62"/>
      <c r="G161" s="63"/>
      <c r="H161" s="50" t="s">
        <v>199</v>
      </c>
      <c r="I161" s="23">
        <v>1</v>
      </c>
      <c r="J161" s="24">
        <v>9</v>
      </c>
      <c r="K161" s="24">
        <v>1</v>
      </c>
      <c r="L161" s="22">
        <f t="shared" si="3"/>
        <v>8.9999999999999993E-3</v>
      </c>
    </row>
    <row r="162" spans="2:12" ht="29" customHeight="1" x14ac:dyDescent="0.35">
      <c r="B162" s="62"/>
      <c r="C162" s="62"/>
      <c r="D162" s="62"/>
      <c r="E162" s="62"/>
      <c r="F162" s="62"/>
      <c r="G162" s="63"/>
      <c r="H162" s="50" t="s">
        <v>25</v>
      </c>
      <c r="I162" s="23">
        <v>3</v>
      </c>
      <c r="J162" s="24">
        <v>40</v>
      </c>
      <c r="K162" s="24">
        <v>1</v>
      </c>
      <c r="L162" s="22">
        <f t="shared" si="3"/>
        <v>0.12</v>
      </c>
    </row>
    <row r="163" spans="2:12" ht="29" customHeight="1" x14ac:dyDescent="0.35">
      <c r="B163" s="62"/>
      <c r="C163" s="62"/>
      <c r="D163" s="62"/>
      <c r="E163" s="62"/>
      <c r="F163" s="62"/>
      <c r="G163" s="63"/>
      <c r="H163" s="50" t="s">
        <v>86</v>
      </c>
      <c r="I163" s="23">
        <v>1</v>
      </c>
      <c r="J163" s="24">
        <v>100</v>
      </c>
      <c r="K163" s="24">
        <v>1</v>
      </c>
      <c r="L163" s="22">
        <f t="shared" si="3"/>
        <v>0.1</v>
      </c>
    </row>
    <row r="164" spans="2:12" ht="15" x14ac:dyDescent="0.35">
      <c r="B164" s="62"/>
      <c r="D164" s="43" t="s">
        <v>15</v>
      </c>
      <c r="H164" s="57" t="s">
        <v>199</v>
      </c>
      <c r="I164" s="23">
        <v>1</v>
      </c>
      <c r="J164" s="24">
        <v>9</v>
      </c>
      <c r="K164" s="24">
        <v>25</v>
      </c>
      <c r="L164" s="22">
        <f t="shared" si="3"/>
        <v>0.22500000000000001</v>
      </c>
    </row>
    <row r="165" spans="2:12" x14ac:dyDescent="0.35">
      <c r="B165" s="63" t="s">
        <v>137</v>
      </c>
      <c r="C165" s="62" t="s">
        <v>138</v>
      </c>
      <c r="D165" s="63"/>
      <c r="E165" s="62" t="s">
        <v>241</v>
      </c>
      <c r="F165" s="63" t="s">
        <v>17</v>
      </c>
      <c r="G165" s="62" t="s">
        <v>242</v>
      </c>
      <c r="H165" s="43" t="s">
        <v>21</v>
      </c>
      <c r="I165" s="24">
        <v>8</v>
      </c>
      <c r="J165" s="24">
        <v>18</v>
      </c>
      <c r="K165" s="24">
        <v>5</v>
      </c>
      <c r="L165" s="22">
        <f t="shared" si="3"/>
        <v>0.72</v>
      </c>
    </row>
    <row r="166" spans="2:12" ht="30" x14ac:dyDescent="0.35">
      <c r="B166" s="63"/>
      <c r="C166" s="62"/>
      <c r="D166" s="63"/>
      <c r="E166" s="62"/>
      <c r="F166" s="63"/>
      <c r="G166" s="62"/>
      <c r="H166" s="50" t="s">
        <v>25</v>
      </c>
      <c r="I166" s="24">
        <v>19</v>
      </c>
      <c r="J166" s="24">
        <v>40</v>
      </c>
      <c r="K166" s="24">
        <v>5</v>
      </c>
      <c r="L166" s="22">
        <f t="shared" si="3"/>
        <v>3.8</v>
      </c>
    </row>
    <row r="167" spans="2:12" x14ac:dyDescent="0.35">
      <c r="B167" s="63"/>
      <c r="C167" s="62"/>
      <c r="D167" s="63"/>
      <c r="E167" s="62"/>
      <c r="F167" s="63"/>
      <c r="G167" s="62"/>
      <c r="H167" s="43" t="s">
        <v>87</v>
      </c>
      <c r="I167" s="24">
        <v>16</v>
      </c>
      <c r="J167" s="24">
        <v>60</v>
      </c>
      <c r="K167" s="24">
        <v>20</v>
      </c>
      <c r="L167" s="22">
        <f t="shared" si="3"/>
        <v>19.2</v>
      </c>
    </row>
    <row r="168" spans="2:12" x14ac:dyDescent="0.35">
      <c r="B168" s="63"/>
      <c r="C168" s="62"/>
      <c r="D168" s="63"/>
      <c r="E168" s="62"/>
      <c r="F168" s="63"/>
      <c r="G168" s="62"/>
      <c r="H168" s="43" t="s">
        <v>139</v>
      </c>
      <c r="I168" s="24">
        <v>10</v>
      </c>
      <c r="J168" s="24"/>
      <c r="K168" s="24"/>
      <c r="L168" s="22">
        <f t="shared" si="3"/>
        <v>0</v>
      </c>
    </row>
    <row r="169" spans="2:12" x14ac:dyDescent="0.35">
      <c r="B169" s="63"/>
      <c r="C169" s="62"/>
      <c r="D169" s="63"/>
      <c r="E169" s="62"/>
      <c r="F169" s="63"/>
      <c r="G169" s="62"/>
      <c r="H169" s="43" t="s">
        <v>58</v>
      </c>
      <c r="I169" s="24">
        <v>16</v>
      </c>
      <c r="J169" s="24"/>
      <c r="K169" s="24"/>
      <c r="L169" s="22">
        <f t="shared" si="3"/>
        <v>0</v>
      </c>
    </row>
    <row r="170" spans="2:12" x14ac:dyDescent="0.35">
      <c r="B170" s="63"/>
      <c r="C170" s="62"/>
      <c r="D170" s="63"/>
      <c r="E170" s="62"/>
      <c r="F170" s="63"/>
      <c r="G170" s="62"/>
      <c r="H170" s="53" t="s">
        <v>202</v>
      </c>
      <c r="I170" s="24">
        <v>1</v>
      </c>
      <c r="J170" s="24">
        <v>1600</v>
      </c>
      <c r="K170" s="24">
        <v>2</v>
      </c>
      <c r="L170" s="22">
        <f t="shared" si="3"/>
        <v>3.2</v>
      </c>
    </row>
    <row r="171" spans="2:12" ht="15" x14ac:dyDescent="0.35">
      <c r="B171" s="63"/>
      <c r="C171" s="62"/>
      <c r="D171" s="63"/>
      <c r="E171" s="62"/>
      <c r="F171" s="63"/>
      <c r="G171" s="62"/>
      <c r="H171" s="57" t="s">
        <v>95</v>
      </c>
      <c r="I171" s="24">
        <v>3</v>
      </c>
      <c r="J171" s="24">
        <v>100</v>
      </c>
      <c r="K171" s="24">
        <v>15</v>
      </c>
      <c r="L171" s="22">
        <f t="shared" si="3"/>
        <v>4.5</v>
      </c>
    </row>
    <row r="172" spans="2:12" x14ac:dyDescent="0.35">
      <c r="B172" s="63"/>
      <c r="C172" s="62"/>
      <c r="D172" s="63"/>
      <c r="E172" s="62"/>
      <c r="F172" s="63"/>
      <c r="G172" s="62"/>
      <c r="H172" s="43" t="s">
        <v>140</v>
      </c>
      <c r="I172" s="24">
        <v>2</v>
      </c>
      <c r="J172" s="24">
        <v>18</v>
      </c>
      <c r="K172" s="24">
        <v>0</v>
      </c>
      <c r="L172" s="22">
        <f t="shared" si="3"/>
        <v>0</v>
      </c>
    </row>
    <row r="173" spans="2:12" x14ac:dyDescent="0.35">
      <c r="B173" s="63"/>
      <c r="C173" s="62"/>
      <c r="D173" s="63"/>
      <c r="E173" s="62"/>
      <c r="F173" s="63"/>
      <c r="G173" s="62"/>
      <c r="H173" s="43" t="s">
        <v>78</v>
      </c>
      <c r="I173" s="24">
        <v>1</v>
      </c>
      <c r="J173">
        <v>20</v>
      </c>
      <c r="K173">
        <v>30</v>
      </c>
      <c r="L173" s="22">
        <f t="shared" si="3"/>
        <v>0.6</v>
      </c>
    </row>
    <row r="174" spans="2:12" x14ac:dyDescent="0.35">
      <c r="B174" s="63"/>
      <c r="C174" s="62"/>
      <c r="D174" s="63"/>
      <c r="E174" s="62"/>
      <c r="F174" s="63"/>
      <c r="G174" s="62"/>
      <c r="I174" s="24"/>
      <c r="L174" s="22">
        <f t="shared" si="3"/>
        <v>0</v>
      </c>
    </row>
    <row r="175" spans="2:12" ht="29" customHeight="1" x14ac:dyDescent="0.35">
      <c r="B175" s="63"/>
      <c r="C175" s="63" t="s">
        <v>141</v>
      </c>
      <c r="D175" s="63" t="s">
        <v>123</v>
      </c>
      <c r="E175" s="62" t="s">
        <v>12</v>
      </c>
      <c r="F175" s="63" t="s">
        <v>17</v>
      </c>
      <c r="G175" s="62" t="s">
        <v>83</v>
      </c>
      <c r="H175" s="43" t="s">
        <v>58</v>
      </c>
      <c r="I175" s="24">
        <v>2</v>
      </c>
      <c r="L175" s="22">
        <f t="shared" si="3"/>
        <v>0</v>
      </c>
    </row>
    <row r="176" spans="2:12" ht="29" customHeight="1" x14ac:dyDescent="0.35">
      <c r="B176" s="63"/>
      <c r="C176" s="63"/>
      <c r="D176" s="63"/>
      <c r="E176" s="62"/>
      <c r="F176" s="63"/>
      <c r="G176" s="62"/>
      <c r="H176" s="43" t="s">
        <v>87</v>
      </c>
      <c r="I176" s="24">
        <v>2</v>
      </c>
      <c r="J176">
        <v>60</v>
      </c>
      <c r="K176">
        <v>20</v>
      </c>
      <c r="L176" s="22">
        <f t="shared" si="3"/>
        <v>2.4</v>
      </c>
    </row>
    <row r="177" spans="2:12" ht="29" customHeight="1" x14ac:dyDescent="0.35">
      <c r="B177" s="63"/>
      <c r="C177" s="62" t="s">
        <v>144</v>
      </c>
      <c r="D177" s="63" t="s">
        <v>142</v>
      </c>
      <c r="E177" s="62" t="s">
        <v>147</v>
      </c>
      <c r="F177" s="63" t="s">
        <v>17</v>
      </c>
      <c r="G177" s="62" t="s">
        <v>88</v>
      </c>
      <c r="H177" s="43" t="s">
        <v>58</v>
      </c>
      <c r="I177" s="24">
        <v>1</v>
      </c>
      <c r="L177" s="22">
        <f t="shared" si="3"/>
        <v>0</v>
      </c>
    </row>
    <row r="178" spans="2:12" ht="29" customHeight="1" x14ac:dyDescent="0.35">
      <c r="B178" s="63"/>
      <c r="C178" s="62"/>
      <c r="D178" s="63"/>
      <c r="E178" s="62"/>
      <c r="F178" s="63"/>
      <c r="G178" s="62"/>
      <c r="H178" s="43" t="s">
        <v>87</v>
      </c>
      <c r="I178" s="24">
        <v>1</v>
      </c>
      <c r="J178">
        <v>55</v>
      </c>
      <c r="K178">
        <v>5</v>
      </c>
      <c r="L178" s="22">
        <f t="shared" si="3"/>
        <v>0.27500000000000002</v>
      </c>
    </row>
    <row r="179" spans="2:12" ht="30" x14ac:dyDescent="0.35">
      <c r="B179" s="63"/>
      <c r="C179" s="62"/>
      <c r="D179" s="63"/>
      <c r="E179" s="62"/>
      <c r="F179" s="63"/>
      <c r="G179" s="62"/>
      <c r="H179" s="50" t="s">
        <v>25</v>
      </c>
      <c r="I179" s="24">
        <v>1</v>
      </c>
      <c r="J179">
        <v>40</v>
      </c>
      <c r="K179">
        <v>5</v>
      </c>
      <c r="L179" s="22">
        <f t="shared" si="3"/>
        <v>0.2</v>
      </c>
    </row>
    <row r="180" spans="2:12" ht="29" customHeight="1" x14ac:dyDescent="0.35">
      <c r="B180" s="63"/>
      <c r="C180" s="63" t="s">
        <v>146</v>
      </c>
      <c r="D180" s="64" t="s">
        <v>121</v>
      </c>
      <c r="E180" s="62" t="s">
        <v>147</v>
      </c>
      <c r="F180" s="63" t="s">
        <v>17</v>
      </c>
      <c r="G180" s="62" t="s">
        <v>88</v>
      </c>
      <c r="H180" s="43" t="s">
        <v>58</v>
      </c>
      <c r="I180" s="24">
        <v>1</v>
      </c>
      <c r="L180" s="22">
        <f t="shared" si="3"/>
        <v>0</v>
      </c>
    </row>
    <row r="181" spans="2:12" ht="29" customHeight="1" x14ac:dyDescent="0.35">
      <c r="B181" s="63"/>
      <c r="C181" s="63"/>
      <c r="D181" s="64"/>
      <c r="E181" s="62"/>
      <c r="F181" s="63"/>
      <c r="G181" s="62"/>
      <c r="H181" s="43" t="s">
        <v>87</v>
      </c>
      <c r="I181" s="24">
        <v>1</v>
      </c>
      <c r="J181">
        <v>55</v>
      </c>
      <c r="K181">
        <v>10</v>
      </c>
      <c r="L181" s="22">
        <f t="shared" si="3"/>
        <v>0.55000000000000004</v>
      </c>
    </row>
    <row r="182" spans="2:12" ht="30" x14ac:dyDescent="0.35">
      <c r="B182" s="63"/>
      <c r="C182" s="63"/>
      <c r="D182" s="64"/>
      <c r="E182" s="62"/>
      <c r="F182" s="63"/>
      <c r="G182" s="62"/>
      <c r="H182" s="50" t="s">
        <v>25</v>
      </c>
      <c r="I182" s="24">
        <v>2</v>
      </c>
      <c r="J182">
        <v>40</v>
      </c>
      <c r="K182">
        <v>5</v>
      </c>
      <c r="L182" s="22">
        <f t="shared" si="3"/>
        <v>0.4</v>
      </c>
    </row>
    <row r="183" spans="2:12" ht="27.5" customHeight="1" x14ac:dyDescent="0.35">
      <c r="B183" s="63"/>
      <c r="C183" s="63" t="s">
        <v>148</v>
      </c>
      <c r="D183" s="63" t="s">
        <v>121</v>
      </c>
      <c r="E183" s="62" t="s">
        <v>147</v>
      </c>
      <c r="F183" s="63" t="s">
        <v>17</v>
      </c>
      <c r="G183" s="62" t="s">
        <v>149</v>
      </c>
      <c r="H183" s="50" t="s">
        <v>25</v>
      </c>
      <c r="I183" s="24">
        <v>2</v>
      </c>
      <c r="J183">
        <v>40</v>
      </c>
      <c r="K183">
        <v>5</v>
      </c>
      <c r="L183" s="22">
        <f t="shared" si="3"/>
        <v>0.4</v>
      </c>
    </row>
    <row r="184" spans="2:12" ht="30" customHeight="1" x14ac:dyDescent="0.35">
      <c r="B184" s="63"/>
      <c r="C184" s="63"/>
      <c r="D184" s="63"/>
      <c r="E184" s="62"/>
      <c r="F184" s="63"/>
      <c r="G184" s="62"/>
      <c r="H184" s="50" t="s">
        <v>87</v>
      </c>
      <c r="I184" s="24">
        <v>2</v>
      </c>
      <c r="J184">
        <v>60</v>
      </c>
      <c r="K184">
        <v>10</v>
      </c>
      <c r="L184" s="22">
        <f t="shared" si="3"/>
        <v>1.2</v>
      </c>
    </row>
    <row r="185" spans="2:12" ht="30" customHeight="1" x14ac:dyDescent="0.35">
      <c r="B185" s="63"/>
      <c r="C185" s="63" t="s">
        <v>150</v>
      </c>
      <c r="D185" s="63" t="s">
        <v>121</v>
      </c>
      <c r="E185" s="62" t="s">
        <v>147</v>
      </c>
      <c r="F185" s="63" t="s">
        <v>17</v>
      </c>
      <c r="G185" s="62" t="s">
        <v>151</v>
      </c>
      <c r="H185" s="50" t="s">
        <v>25</v>
      </c>
      <c r="I185" s="24">
        <v>2</v>
      </c>
      <c r="J185">
        <v>40</v>
      </c>
      <c r="K185">
        <v>10</v>
      </c>
      <c r="L185" s="22">
        <f t="shared" si="3"/>
        <v>0.8</v>
      </c>
    </row>
    <row r="186" spans="2:12" ht="26" customHeight="1" x14ac:dyDescent="0.35">
      <c r="B186" s="63"/>
      <c r="C186" s="63"/>
      <c r="D186" s="63"/>
      <c r="E186" s="62"/>
      <c r="F186" s="63"/>
      <c r="G186" s="62"/>
      <c r="H186" s="50" t="s">
        <v>87</v>
      </c>
      <c r="I186" s="24">
        <v>2</v>
      </c>
      <c r="J186">
        <v>55</v>
      </c>
      <c r="K186">
        <v>15</v>
      </c>
      <c r="L186" s="22">
        <f t="shared" si="3"/>
        <v>1.65</v>
      </c>
    </row>
    <row r="187" spans="2:12" ht="23.5" customHeight="1" x14ac:dyDescent="0.35">
      <c r="B187" s="63"/>
      <c r="C187" s="63"/>
      <c r="D187" s="63"/>
      <c r="E187" s="62"/>
      <c r="F187" s="63"/>
      <c r="G187" s="62"/>
      <c r="H187" s="50" t="s">
        <v>72</v>
      </c>
      <c r="I187" s="24">
        <v>3</v>
      </c>
      <c r="L187" s="22">
        <f t="shared" si="3"/>
        <v>0</v>
      </c>
    </row>
    <row r="188" spans="2:12" ht="28" customHeight="1" x14ac:dyDescent="0.35">
      <c r="B188" s="63"/>
      <c r="C188" s="63" t="s">
        <v>152</v>
      </c>
      <c r="D188" s="63" t="s">
        <v>153</v>
      </c>
      <c r="E188" s="63" t="s">
        <v>249</v>
      </c>
      <c r="F188" s="62" t="s">
        <v>17</v>
      </c>
      <c r="G188" s="62" t="s">
        <v>154</v>
      </c>
      <c r="H188" s="50" t="s">
        <v>72</v>
      </c>
      <c r="I188" s="24">
        <v>17</v>
      </c>
      <c r="L188" s="22">
        <f t="shared" si="3"/>
        <v>0</v>
      </c>
    </row>
    <row r="189" spans="2:12" ht="25.5" customHeight="1" x14ac:dyDescent="0.35">
      <c r="B189" s="63"/>
      <c r="C189" s="63"/>
      <c r="D189" s="63"/>
      <c r="E189" s="63"/>
      <c r="F189" s="62"/>
      <c r="G189" s="62"/>
      <c r="H189" s="50" t="s">
        <v>90</v>
      </c>
      <c r="I189" s="24">
        <v>1</v>
      </c>
      <c r="L189" s="22">
        <f t="shared" si="3"/>
        <v>0</v>
      </c>
    </row>
    <row r="190" spans="2:12" ht="28.5" customHeight="1" x14ac:dyDescent="0.35">
      <c r="B190" s="63"/>
      <c r="C190" s="63"/>
      <c r="D190" s="63"/>
      <c r="E190" s="63"/>
      <c r="F190" s="62"/>
      <c r="G190" s="62"/>
      <c r="H190" s="50" t="s">
        <v>87</v>
      </c>
      <c r="I190" s="24">
        <v>10</v>
      </c>
      <c r="J190">
        <v>60</v>
      </c>
      <c r="K190">
        <v>5</v>
      </c>
      <c r="L190" s="22">
        <f t="shared" si="3"/>
        <v>3</v>
      </c>
    </row>
    <row r="191" spans="2:12" ht="23" customHeight="1" x14ac:dyDescent="0.35">
      <c r="B191" s="63"/>
      <c r="C191" s="63"/>
      <c r="D191" s="63"/>
      <c r="E191" s="63"/>
      <c r="F191" s="62"/>
      <c r="G191" s="62"/>
      <c r="H191" s="52" t="s">
        <v>96</v>
      </c>
      <c r="I191" s="24">
        <v>1</v>
      </c>
      <c r="J191">
        <v>250</v>
      </c>
      <c r="K191">
        <v>5</v>
      </c>
      <c r="L191" s="22">
        <f t="shared" si="3"/>
        <v>1.25</v>
      </c>
    </row>
    <row r="192" spans="2:12" ht="20.5" customHeight="1" x14ac:dyDescent="0.35">
      <c r="B192" s="63"/>
      <c r="C192" s="63"/>
      <c r="D192" s="63"/>
      <c r="E192" s="63"/>
      <c r="F192" s="62"/>
      <c r="G192" s="62"/>
      <c r="H192" s="52" t="s">
        <v>155</v>
      </c>
      <c r="I192">
        <v>1</v>
      </c>
      <c r="J192">
        <v>218</v>
      </c>
      <c r="K192">
        <v>5</v>
      </c>
      <c r="L192" s="22">
        <f t="shared" si="3"/>
        <v>1.0900000000000001</v>
      </c>
    </row>
    <row r="193" spans="2:12" ht="25.5" customHeight="1" x14ac:dyDescent="0.35">
      <c r="B193" s="63"/>
      <c r="C193" s="63"/>
      <c r="D193" s="63"/>
      <c r="E193" s="63"/>
      <c r="F193" s="62"/>
      <c r="G193" s="62"/>
      <c r="H193" s="50" t="s">
        <v>156</v>
      </c>
      <c r="I193">
        <v>2</v>
      </c>
      <c r="J193">
        <v>150</v>
      </c>
      <c r="K193">
        <v>5</v>
      </c>
      <c r="L193" s="22">
        <f t="shared" si="3"/>
        <v>1.5</v>
      </c>
    </row>
    <row r="194" spans="2:12" ht="21" customHeight="1" x14ac:dyDescent="0.35">
      <c r="B194" s="63"/>
      <c r="C194" s="63"/>
      <c r="D194" s="63"/>
      <c r="E194" s="63"/>
      <c r="F194" s="62"/>
      <c r="G194" s="62"/>
      <c r="H194" s="50" t="s">
        <v>21</v>
      </c>
      <c r="I194">
        <v>3</v>
      </c>
      <c r="J194">
        <v>9</v>
      </c>
      <c r="K194">
        <v>5</v>
      </c>
      <c r="L194" s="22">
        <f t="shared" si="3"/>
        <v>0.13500000000000001</v>
      </c>
    </row>
    <row r="195" spans="2:12" ht="26" customHeight="1" x14ac:dyDescent="0.35">
      <c r="B195" s="63"/>
      <c r="C195" s="63"/>
      <c r="D195" s="63"/>
      <c r="E195" s="63"/>
      <c r="F195" s="62"/>
      <c r="G195" s="62"/>
      <c r="H195" s="50" t="s">
        <v>25</v>
      </c>
      <c r="I195">
        <v>6</v>
      </c>
      <c r="J195">
        <v>36</v>
      </c>
      <c r="K195">
        <v>5</v>
      </c>
      <c r="L195" s="22">
        <f t="shared" si="3"/>
        <v>1.08</v>
      </c>
    </row>
    <row r="196" spans="2:12" ht="29" customHeight="1" x14ac:dyDescent="0.35">
      <c r="B196" s="63"/>
      <c r="C196" s="63" t="s">
        <v>162</v>
      </c>
      <c r="D196" s="63" t="s">
        <v>123</v>
      </c>
      <c r="E196" s="62" t="s">
        <v>12</v>
      </c>
      <c r="F196" s="63" t="s">
        <v>17</v>
      </c>
      <c r="G196" s="62" t="s">
        <v>157</v>
      </c>
      <c r="H196" s="50" t="s">
        <v>72</v>
      </c>
      <c r="I196">
        <v>4</v>
      </c>
      <c r="L196" s="22">
        <f t="shared" si="3"/>
        <v>0</v>
      </c>
    </row>
    <row r="197" spans="2:12" ht="29" customHeight="1" x14ac:dyDescent="0.35">
      <c r="B197" s="63"/>
      <c r="C197" s="63"/>
      <c r="D197" s="63"/>
      <c r="E197" s="62"/>
      <c r="F197" s="63"/>
      <c r="G197" s="62"/>
      <c r="H197" s="50" t="s">
        <v>87</v>
      </c>
      <c r="I197">
        <v>1</v>
      </c>
      <c r="J197">
        <v>55</v>
      </c>
      <c r="K197">
        <v>25</v>
      </c>
      <c r="L197" s="22">
        <f t="shared" si="3"/>
        <v>1.375</v>
      </c>
    </row>
    <row r="198" spans="2:12" ht="29" customHeight="1" x14ac:dyDescent="0.35">
      <c r="B198" s="63"/>
      <c r="C198" s="63"/>
      <c r="D198" s="63"/>
      <c r="E198" s="62"/>
      <c r="F198" s="63"/>
      <c r="G198" s="62"/>
      <c r="H198" s="50" t="s">
        <v>21</v>
      </c>
      <c r="I198">
        <v>1</v>
      </c>
      <c r="J198">
        <v>18</v>
      </c>
      <c r="K198">
        <v>1</v>
      </c>
      <c r="L198" s="22">
        <f t="shared" si="3"/>
        <v>1.7999999999999999E-2</v>
      </c>
    </row>
    <row r="199" spans="2:12" ht="29" customHeight="1" x14ac:dyDescent="0.35">
      <c r="B199" s="63"/>
      <c r="C199" s="63"/>
      <c r="D199" s="63"/>
      <c r="E199" s="62"/>
      <c r="F199" s="63"/>
      <c r="G199" s="62"/>
      <c r="H199" s="57" t="s">
        <v>95</v>
      </c>
      <c r="I199">
        <v>1</v>
      </c>
      <c r="J199">
        <v>100</v>
      </c>
      <c r="K199">
        <v>15</v>
      </c>
      <c r="L199" s="22">
        <f t="shared" si="3"/>
        <v>1.5</v>
      </c>
    </row>
    <row r="200" spans="2:12" ht="29" customHeight="1" x14ac:dyDescent="0.35">
      <c r="B200" s="63"/>
      <c r="C200" s="63" t="s">
        <v>161</v>
      </c>
      <c r="D200" s="63" t="s">
        <v>121</v>
      </c>
      <c r="E200" s="62" t="s">
        <v>147</v>
      </c>
      <c r="F200" s="63" t="s">
        <v>17</v>
      </c>
      <c r="G200" s="62" t="s">
        <v>158</v>
      </c>
      <c r="H200" s="50" t="s">
        <v>72</v>
      </c>
      <c r="I200">
        <v>1</v>
      </c>
      <c r="L200" s="22">
        <f t="shared" si="3"/>
        <v>0</v>
      </c>
    </row>
    <row r="201" spans="2:12" ht="29" customHeight="1" x14ac:dyDescent="0.35">
      <c r="B201" s="63"/>
      <c r="C201" s="63"/>
      <c r="D201" s="63"/>
      <c r="E201" s="62"/>
      <c r="F201" s="63"/>
      <c r="G201" s="62"/>
      <c r="H201" s="50" t="s">
        <v>87</v>
      </c>
      <c r="I201">
        <v>4</v>
      </c>
      <c r="J201">
        <v>55</v>
      </c>
      <c r="K201">
        <v>15</v>
      </c>
      <c r="L201" s="22">
        <f t="shared" si="3"/>
        <v>3.3</v>
      </c>
    </row>
    <row r="202" spans="2:12" ht="29" customHeight="1" x14ac:dyDescent="0.35">
      <c r="B202" s="63"/>
      <c r="C202" s="63"/>
      <c r="D202" s="63"/>
      <c r="E202" s="62"/>
      <c r="F202" s="63"/>
      <c r="G202" s="62"/>
      <c r="H202" s="50" t="s">
        <v>118</v>
      </c>
      <c r="I202">
        <v>2</v>
      </c>
      <c r="J202">
        <v>20</v>
      </c>
      <c r="K202">
        <v>3</v>
      </c>
      <c r="L202" s="22">
        <f t="shared" si="3"/>
        <v>0.12</v>
      </c>
    </row>
    <row r="203" spans="2:12" ht="29" customHeight="1" x14ac:dyDescent="0.35">
      <c r="B203" s="63"/>
      <c r="C203" s="63"/>
      <c r="D203" s="63"/>
      <c r="E203" s="62"/>
      <c r="F203" s="63"/>
      <c r="G203" s="62"/>
      <c r="H203" s="50" t="s">
        <v>159</v>
      </c>
      <c r="I203">
        <v>1</v>
      </c>
      <c r="J203">
        <v>218</v>
      </c>
      <c r="K203">
        <v>15</v>
      </c>
      <c r="L203" s="22">
        <f t="shared" si="3"/>
        <v>3.27</v>
      </c>
    </row>
    <row r="204" spans="2:12" ht="29" customHeight="1" x14ac:dyDescent="0.35">
      <c r="B204" s="63"/>
      <c r="C204" s="63" t="s">
        <v>160</v>
      </c>
      <c r="D204" s="63" t="s">
        <v>121</v>
      </c>
      <c r="E204" s="62" t="s">
        <v>147</v>
      </c>
      <c r="F204" s="63" t="s">
        <v>17</v>
      </c>
      <c r="G204" s="62" t="s">
        <v>158</v>
      </c>
      <c r="H204" s="50" t="s">
        <v>72</v>
      </c>
      <c r="I204">
        <v>1</v>
      </c>
      <c r="L204" s="22">
        <f t="shared" si="3"/>
        <v>0</v>
      </c>
    </row>
    <row r="205" spans="2:12" ht="29" customHeight="1" x14ac:dyDescent="0.35">
      <c r="B205" s="63"/>
      <c r="C205" s="63"/>
      <c r="D205" s="63"/>
      <c r="E205" s="62"/>
      <c r="F205" s="63"/>
      <c r="G205" s="62"/>
      <c r="H205" s="50" t="s">
        <v>87</v>
      </c>
      <c r="I205">
        <v>4</v>
      </c>
      <c r="J205">
        <v>55</v>
      </c>
      <c r="K205">
        <v>15</v>
      </c>
      <c r="L205" s="22">
        <f t="shared" si="3"/>
        <v>3.3</v>
      </c>
    </row>
    <row r="206" spans="2:12" ht="29" customHeight="1" x14ac:dyDescent="0.35">
      <c r="B206" s="63"/>
      <c r="C206" s="63"/>
      <c r="D206" s="63"/>
      <c r="E206" s="62"/>
      <c r="F206" s="63"/>
      <c r="G206" s="62"/>
      <c r="H206" s="50" t="s">
        <v>118</v>
      </c>
      <c r="I206">
        <v>2</v>
      </c>
      <c r="J206">
        <v>18</v>
      </c>
      <c r="K206">
        <v>2</v>
      </c>
      <c r="L206" s="22">
        <f t="shared" si="3"/>
        <v>7.1999999999999995E-2</v>
      </c>
    </row>
    <row r="207" spans="2:12" ht="29" customHeight="1" x14ac:dyDescent="0.35">
      <c r="B207" s="63"/>
      <c r="C207" s="63"/>
      <c r="D207" s="63"/>
      <c r="E207" s="62"/>
      <c r="F207" s="63"/>
      <c r="G207" s="62"/>
      <c r="H207" s="50" t="s">
        <v>159</v>
      </c>
      <c r="I207">
        <v>1</v>
      </c>
      <c r="J207">
        <v>218</v>
      </c>
      <c r="K207">
        <v>25</v>
      </c>
      <c r="L207" s="22">
        <f t="shared" si="3"/>
        <v>5.45</v>
      </c>
    </row>
    <row r="208" spans="2:12" ht="29" customHeight="1" x14ac:dyDescent="0.35">
      <c r="B208" s="63"/>
      <c r="C208" s="63" t="s">
        <v>163</v>
      </c>
      <c r="D208" s="63" t="s">
        <v>121</v>
      </c>
      <c r="E208" s="62" t="s">
        <v>147</v>
      </c>
      <c r="F208" s="63" t="s">
        <v>17</v>
      </c>
      <c r="G208" s="62" t="s">
        <v>145</v>
      </c>
      <c r="H208" s="50" t="s">
        <v>72</v>
      </c>
      <c r="I208">
        <v>1</v>
      </c>
      <c r="L208" s="22">
        <f t="shared" si="3"/>
        <v>0</v>
      </c>
    </row>
    <row r="209" spans="2:12" ht="29" customHeight="1" x14ac:dyDescent="0.35">
      <c r="B209" s="63"/>
      <c r="C209" s="63"/>
      <c r="D209" s="63"/>
      <c r="E209" s="62"/>
      <c r="F209" s="63"/>
      <c r="G209" s="62"/>
      <c r="H209" s="50" t="s">
        <v>87</v>
      </c>
      <c r="I209">
        <v>5</v>
      </c>
      <c r="J209">
        <v>55</v>
      </c>
      <c r="K209">
        <v>10</v>
      </c>
      <c r="L209" s="22">
        <f t="shared" si="3"/>
        <v>2.75</v>
      </c>
    </row>
    <row r="210" spans="2:12" ht="29" customHeight="1" x14ac:dyDescent="0.35">
      <c r="B210" s="63"/>
      <c r="C210" s="63"/>
      <c r="D210" s="63"/>
      <c r="E210" s="62"/>
      <c r="F210" s="63"/>
      <c r="G210" s="62"/>
      <c r="H210" s="50" t="s">
        <v>164</v>
      </c>
      <c r="I210">
        <v>2</v>
      </c>
      <c r="J210">
        <v>18</v>
      </c>
      <c r="K210">
        <v>4</v>
      </c>
      <c r="L210" s="22">
        <f t="shared" si="3"/>
        <v>0.14399999999999999</v>
      </c>
    </row>
    <row r="211" spans="2:12" ht="29" customHeight="1" x14ac:dyDescent="0.35">
      <c r="B211" s="63"/>
      <c r="C211" s="63" t="s">
        <v>165</v>
      </c>
      <c r="D211" s="63" t="s">
        <v>121</v>
      </c>
      <c r="E211" s="62" t="s">
        <v>147</v>
      </c>
      <c r="F211" s="63" t="s">
        <v>17</v>
      </c>
      <c r="G211" s="62" t="s">
        <v>145</v>
      </c>
      <c r="H211" s="50" t="s">
        <v>72</v>
      </c>
      <c r="I211">
        <v>1</v>
      </c>
      <c r="L211" s="22">
        <f t="shared" si="3"/>
        <v>0</v>
      </c>
    </row>
    <row r="212" spans="2:12" ht="29" customHeight="1" x14ac:dyDescent="0.35">
      <c r="B212" s="63"/>
      <c r="C212" s="63"/>
      <c r="D212" s="63"/>
      <c r="E212" s="62"/>
      <c r="F212" s="63"/>
      <c r="G212" s="62"/>
      <c r="H212" s="50" t="s">
        <v>87</v>
      </c>
      <c r="I212">
        <v>5</v>
      </c>
      <c r="J212">
        <v>55</v>
      </c>
      <c r="K212">
        <v>10</v>
      </c>
      <c r="L212" s="22">
        <f t="shared" si="3"/>
        <v>2.75</v>
      </c>
    </row>
    <row r="213" spans="2:12" ht="29" customHeight="1" x14ac:dyDescent="0.35">
      <c r="B213" s="63"/>
      <c r="C213" s="63"/>
      <c r="D213" s="63"/>
      <c r="E213" s="62"/>
      <c r="F213" s="63"/>
      <c r="G213" s="62"/>
      <c r="H213" s="50" t="s">
        <v>164</v>
      </c>
      <c r="I213">
        <v>2</v>
      </c>
      <c r="J213">
        <v>18</v>
      </c>
      <c r="K213">
        <v>4</v>
      </c>
      <c r="L213" s="22">
        <f t="shared" si="3"/>
        <v>0.14399999999999999</v>
      </c>
    </row>
    <row r="214" spans="2:12" ht="29" customHeight="1" x14ac:dyDescent="0.35">
      <c r="B214" s="63"/>
      <c r="C214" s="63" t="s">
        <v>166</v>
      </c>
      <c r="D214" s="63" t="s">
        <v>121</v>
      </c>
      <c r="E214" s="62" t="s">
        <v>147</v>
      </c>
      <c r="F214" s="63" t="s">
        <v>17</v>
      </c>
      <c r="G214" s="62" t="s">
        <v>143</v>
      </c>
      <c r="H214" s="50" t="s">
        <v>72</v>
      </c>
      <c r="I214">
        <v>1</v>
      </c>
      <c r="L214" s="22">
        <f t="shared" si="3"/>
        <v>0</v>
      </c>
    </row>
    <row r="215" spans="2:12" ht="29" customHeight="1" x14ac:dyDescent="0.35">
      <c r="B215" s="63"/>
      <c r="C215" s="63"/>
      <c r="D215" s="63"/>
      <c r="E215" s="62"/>
      <c r="F215" s="63"/>
      <c r="G215" s="62"/>
      <c r="H215" s="50" t="s">
        <v>77</v>
      </c>
      <c r="I215">
        <v>4</v>
      </c>
      <c r="J215">
        <v>55</v>
      </c>
      <c r="K215">
        <v>15</v>
      </c>
      <c r="L215" s="22">
        <f t="shared" ref="L215:L242" si="4">(I215*J215*K215)/1000</f>
        <v>3.3</v>
      </c>
    </row>
    <row r="216" spans="2:12" ht="29" customHeight="1" x14ac:dyDescent="0.35">
      <c r="B216" s="63"/>
      <c r="C216" s="63"/>
      <c r="D216" s="63"/>
      <c r="E216" s="62"/>
      <c r="F216" s="63"/>
      <c r="G216" s="62"/>
      <c r="H216" s="50" t="s">
        <v>164</v>
      </c>
      <c r="I216">
        <v>2</v>
      </c>
      <c r="J216">
        <v>18</v>
      </c>
      <c r="K216">
        <v>4</v>
      </c>
      <c r="L216" s="22">
        <f t="shared" si="4"/>
        <v>0.14399999999999999</v>
      </c>
    </row>
    <row r="217" spans="2:12" ht="29" customHeight="1" x14ac:dyDescent="0.35">
      <c r="B217" s="63"/>
      <c r="C217" s="63" t="s">
        <v>167</v>
      </c>
      <c r="D217" s="63" t="s">
        <v>123</v>
      </c>
      <c r="E217" s="62" t="s">
        <v>147</v>
      </c>
      <c r="F217" s="63" t="s">
        <v>17</v>
      </c>
      <c r="G217" s="62" t="s">
        <v>250</v>
      </c>
      <c r="H217" s="50" t="s">
        <v>124</v>
      </c>
      <c r="I217">
        <v>1</v>
      </c>
      <c r="J217">
        <v>300</v>
      </c>
      <c r="K217">
        <v>10</v>
      </c>
      <c r="L217" s="22">
        <f t="shared" si="4"/>
        <v>3</v>
      </c>
    </row>
    <row r="218" spans="2:12" ht="29" customHeight="1" x14ac:dyDescent="0.35">
      <c r="B218" s="63"/>
      <c r="C218" s="63"/>
      <c r="D218" s="63"/>
      <c r="E218" s="62"/>
      <c r="F218" s="63"/>
      <c r="G218" s="62"/>
      <c r="H218" s="50" t="s">
        <v>80</v>
      </c>
      <c r="I218">
        <v>1</v>
      </c>
      <c r="K218">
        <v>10</v>
      </c>
      <c r="L218" s="22">
        <f t="shared" si="4"/>
        <v>0</v>
      </c>
    </row>
    <row r="219" spans="2:12" ht="29" customHeight="1" x14ac:dyDescent="0.35">
      <c r="B219" s="63"/>
      <c r="C219" s="63"/>
      <c r="D219" s="63"/>
      <c r="E219" s="62"/>
      <c r="F219" s="63"/>
      <c r="G219" s="62"/>
      <c r="H219" s="50" t="s">
        <v>43</v>
      </c>
      <c r="I219">
        <v>1</v>
      </c>
      <c r="J219">
        <v>800</v>
      </c>
      <c r="K219">
        <v>2</v>
      </c>
      <c r="L219" s="22">
        <f t="shared" si="4"/>
        <v>1.6</v>
      </c>
    </row>
    <row r="220" spans="2:12" ht="29" customHeight="1" x14ac:dyDescent="0.35">
      <c r="B220" s="63"/>
      <c r="C220" s="63"/>
      <c r="D220" s="63"/>
      <c r="E220" s="62"/>
      <c r="F220" s="63"/>
      <c r="G220" s="62"/>
      <c r="H220" s="50" t="s">
        <v>86</v>
      </c>
      <c r="I220">
        <v>1</v>
      </c>
      <c r="J220">
        <v>100</v>
      </c>
      <c r="K220">
        <v>10</v>
      </c>
      <c r="L220" s="22">
        <f t="shared" si="4"/>
        <v>1</v>
      </c>
    </row>
    <row r="221" spans="2:12" ht="29" customHeight="1" x14ac:dyDescent="0.35">
      <c r="B221" s="63"/>
      <c r="C221" s="63"/>
      <c r="D221" s="63"/>
      <c r="E221" s="62"/>
      <c r="F221" s="63"/>
      <c r="G221" s="62"/>
      <c r="H221" s="50" t="s">
        <v>72</v>
      </c>
      <c r="I221">
        <v>3</v>
      </c>
      <c r="L221" s="22">
        <f t="shared" si="4"/>
        <v>0</v>
      </c>
    </row>
    <row r="222" spans="2:12" ht="15" x14ac:dyDescent="0.35">
      <c r="B222" s="63"/>
      <c r="C222" s="63"/>
      <c r="D222" s="63"/>
      <c r="E222" s="62"/>
      <c r="F222" s="63"/>
      <c r="G222" s="62"/>
      <c r="H222" s="50" t="s">
        <v>164</v>
      </c>
      <c r="I222">
        <v>1</v>
      </c>
      <c r="J222">
        <v>18</v>
      </c>
      <c r="K222">
        <v>1</v>
      </c>
      <c r="L222" s="22">
        <f t="shared" si="4"/>
        <v>1.7999999999999999E-2</v>
      </c>
    </row>
    <row r="223" spans="2:12" ht="30" x14ac:dyDescent="0.35">
      <c r="B223" s="63"/>
      <c r="C223" s="87" t="s">
        <v>168</v>
      </c>
      <c r="D223" s="63" t="s">
        <v>121</v>
      </c>
      <c r="E223" s="62" t="s">
        <v>147</v>
      </c>
      <c r="F223" s="63" t="s">
        <v>17</v>
      </c>
      <c r="G223" s="63"/>
      <c r="H223" s="50" t="s">
        <v>25</v>
      </c>
      <c r="I223">
        <v>2</v>
      </c>
      <c r="J223">
        <v>40</v>
      </c>
      <c r="K223">
        <v>0.5</v>
      </c>
      <c r="L223" s="22">
        <f t="shared" si="4"/>
        <v>0.04</v>
      </c>
    </row>
    <row r="224" spans="2:12" ht="15" x14ac:dyDescent="0.35">
      <c r="C224" s="87"/>
      <c r="D224" s="63"/>
      <c r="E224" s="62"/>
      <c r="F224" s="63"/>
      <c r="G224" s="63"/>
      <c r="H224" s="50" t="s">
        <v>87</v>
      </c>
      <c r="I224">
        <v>1</v>
      </c>
      <c r="J224">
        <v>60</v>
      </c>
      <c r="K224">
        <v>0.5</v>
      </c>
      <c r="L224" s="22">
        <f t="shared" si="4"/>
        <v>0.03</v>
      </c>
    </row>
    <row r="225" spans="3:12" ht="15" x14ac:dyDescent="0.35">
      <c r="C225" s="63" t="s">
        <v>169</v>
      </c>
      <c r="D225" s="63" t="s">
        <v>251</v>
      </c>
      <c r="E225" s="63"/>
      <c r="F225" s="63"/>
      <c r="G225" s="63"/>
      <c r="H225" s="50" t="s">
        <v>87</v>
      </c>
      <c r="I225">
        <v>11</v>
      </c>
      <c r="J225">
        <v>60</v>
      </c>
      <c r="K225">
        <v>5</v>
      </c>
      <c r="L225" s="22">
        <f t="shared" si="4"/>
        <v>3.3</v>
      </c>
    </row>
    <row r="226" spans="3:12" ht="15" x14ac:dyDescent="0.35">
      <c r="C226" s="63"/>
      <c r="D226" s="63"/>
      <c r="E226" s="63"/>
      <c r="F226" s="63"/>
      <c r="G226" s="63"/>
      <c r="H226" s="50" t="s">
        <v>170</v>
      </c>
      <c r="I226">
        <v>8</v>
      </c>
      <c r="J226">
        <v>30</v>
      </c>
      <c r="K226">
        <v>5</v>
      </c>
      <c r="L226" s="22">
        <f t="shared" si="4"/>
        <v>1.2</v>
      </c>
    </row>
    <row r="227" spans="3:12" ht="15" x14ac:dyDescent="0.35">
      <c r="C227" s="63"/>
      <c r="D227" s="63"/>
      <c r="E227" s="63"/>
      <c r="F227" s="63"/>
      <c r="G227" s="63"/>
      <c r="H227" s="50" t="s">
        <v>171</v>
      </c>
      <c r="I227">
        <v>2</v>
      </c>
      <c r="J227">
        <v>15</v>
      </c>
      <c r="K227">
        <v>5</v>
      </c>
      <c r="L227" s="22">
        <f t="shared" si="4"/>
        <v>0.15</v>
      </c>
    </row>
    <row r="228" spans="3:12" ht="15" x14ac:dyDescent="0.35">
      <c r="C228" s="63"/>
      <c r="D228" s="63"/>
      <c r="E228" s="63"/>
      <c r="F228" s="63"/>
      <c r="G228" s="63"/>
      <c r="H228" s="50" t="s">
        <v>72</v>
      </c>
      <c r="I228">
        <v>11</v>
      </c>
      <c r="L228" s="22">
        <f t="shared" si="4"/>
        <v>0</v>
      </c>
    </row>
    <row r="229" spans="3:12" ht="15" x14ac:dyDescent="0.35">
      <c r="C229" s="63"/>
      <c r="D229" s="63"/>
      <c r="E229" s="63"/>
      <c r="F229" s="63"/>
      <c r="G229" s="63"/>
      <c r="H229" s="50" t="s">
        <v>172</v>
      </c>
      <c r="I229">
        <v>2</v>
      </c>
      <c r="J229">
        <v>50</v>
      </c>
      <c r="K229">
        <v>5</v>
      </c>
      <c r="L229" s="22">
        <f t="shared" si="4"/>
        <v>0.5</v>
      </c>
    </row>
    <row r="230" spans="3:12" ht="15" x14ac:dyDescent="0.35">
      <c r="C230" s="63"/>
      <c r="D230" s="63"/>
      <c r="E230" s="63"/>
      <c r="F230" s="63"/>
      <c r="G230" s="63"/>
      <c r="H230" s="50" t="s">
        <v>94</v>
      </c>
      <c r="I230">
        <v>8</v>
      </c>
      <c r="J230">
        <v>18</v>
      </c>
      <c r="K230">
        <v>5</v>
      </c>
      <c r="L230" s="22">
        <f t="shared" si="4"/>
        <v>0.72</v>
      </c>
    </row>
    <row r="231" spans="3:12" ht="30" x14ac:dyDescent="0.35">
      <c r="C231" s="63" t="s">
        <v>227</v>
      </c>
      <c r="D231" s="63"/>
      <c r="E231" s="63"/>
      <c r="F231" s="63"/>
      <c r="G231" s="63" t="s">
        <v>228</v>
      </c>
      <c r="H231" s="50" t="s">
        <v>25</v>
      </c>
      <c r="I231">
        <v>11</v>
      </c>
      <c r="J231">
        <v>40</v>
      </c>
      <c r="K231">
        <v>0.5</v>
      </c>
      <c r="L231" s="22">
        <f t="shared" si="4"/>
        <v>0.22</v>
      </c>
    </row>
    <row r="232" spans="3:12" ht="15" x14ac:dyDescent="0.35">
      <c r="C232" s="63"/>
      <c r="D232" s="63"/>
      <c r="E232" s="63"/>
      <c r="F232" s="63"/>
      <c r="G232" s="63"/>
      <c r="H232" s="50" t="s">
        <v>229</v>
      </c>
      <c r="I232">
        <v>2</v>
      </c>
      <c r="J232">
        <v>100</v>
      </c>
      <c r="K232">
        <v>0.5</v>
      </c>
      <c r="L232" s="22">
        <f t="shared" si="4"/>
        <v>0.1</v>
      </c>
    </row>
    <row r="233" spans="3:12" ht="15" x14ac:dyDescent="0.35">
      <c r="C233" s="63"/>
      <c r="D233" s="63"/>
      <c r="E233" s="63"/>
      <c r="F233" s="63"/>
      <c r="G233" s="63"/>
      <c r="H233" s="50" t="s">
        <v>72</v>
      </c>
      <c r="I233">
        <v>4</v>
      </c>
      <c r="L233" s="22">
        <f t="shared" si="4"/>
        <v>0</v>
      </c>
    </row>
    <row r="234" spans="3:12" ht="15" x14ac:dyDescent="0.35">
      <c r="C234" s="63"/>
      <c r="D234" s="63"/>
      <c r="E234" s="63"/>
      <c r="F234" s="63"/>
      <c r="G234" s="63"/>
      <c r="H234" s="50" t="s">
        <v>139</v>
      </c>
      <c r="I234">
        <v>2</v>
      </c>
      <c r="L234" s="22">
        <f t="shared" si="4"/>
        <v>0</v>
      </c>
    </row>
    <row r="235" spans="3:12" ht="15" x14ac:dyDescent="0.35">
      <c r="C235" s="63" t="s">
        <v>201</v>
      </c>
      <c r="D235" s="63"/>
      <c r="E235" s="63"/>
      <c r="F235" s="63"/>
      <c r="G235" s="63"/>
      <c r="H235" s="50" t="s">
        <v>200</v>
      </c>
      <c r="I235">
        <v>1</v>
      </c>
      <c r="J235">
        <v>1100</v>
      </c>
      <c r="K235">
        <v>5</v>
      </c>
      <c r="L235" s="22">
        <f t="shared" si="4"/>
        <v>5.5</v>
      </c>
    </row>
    <row r="236" spans="3:12" x14ac:dyDescent="0.35">
      <c r="C236" s="63"/>
      <c r="D236" s="63"/>
      <c r="E236" s="63"/>
      <c r="F236" s="63"/>
      <c r="G236" s="63"/>
      <c r="H236" s="43" t="s">
        <v>247</v>
      </c>
      <c r="I236">
        <v>25</v>
      </c>
      <c r="J236">
        <v>15</v>
      </c>
      <c r="K236">
        <v>120</v>
      </c>
      <c r="L236" s="22">
        <f t="shared" si="4"/>
        <v>45</v>
      </c>
    </row>
    <row r="237" spans="3:12" x14ac:dyDescent="0.35">
      <c r="C237" s="63"/>
      <c r="D237" s="63"/>
      <c r="E237" s="63"/>
      <c r="F237" s="63"/>
      <c r="G237" s="63"/>
      <c r="H237" s="43" t="s">
        <v>156</v>
      </c>
      <c r="I237">
        <v>6</v>
      </c>
      <c r="J237">
        <v>10</v>
      </c>
      <c r="K237">
        <v>1</v>
      </c>
      <c r="L237" s="22">
        <f t="shared" si="4"/>
        <v>0.06</v>
      </c>
    </row>
    <row r="238" spans="3:12" x14ac:dyDescent="0.35">
      <c r="C238" s="43" t="s">
        <v>252</v>
      </c>
      <c r="H238" s="43" t="s">
        <v>72</v>
      </c>
      <c r="I238">
        <v>3</v>
      </c>
      <c r="L238" s="22">
        <f t="shared" si="4"/>
        <v>0</v>
      </c>
    </row>
    <row r="239" spans="3:12" x14ac:dyDescent="0.35">
      <c r="H239" s="43" t="s">
        <v>253</v>
      </c>
      <c r="I239">
        <v>3</v>
      </c>
      <c r="L239" s="22">
        <f t="shared" si="4"/>
        <v>0</v>
      </c>
    </row>
    <row r="240" spans="3:12" x14ac:dyDescent="0.35">
      <c r="H240" s="43" t="s">
        <v>254</v>
      </c>
      <c r="I240">
        <v>1</v>
      </c>
      <c r="J240">
        <v>100</v>
      </c>
      <c r="K240">
        <v>1</v>
      </c>
      <c r="L240" s="22">
        <f t="shared" si="4"/>
        <v>0.1</v>
      </c>
    </row>
    <row r="241" spans="1:12" x14ac:dyDescent="0.35">
      <c r="H241" s="43" t="s">
        <v>255</v>
      </c>
      <c r="I241">
        <v>6</v>
      </c>
      <c r="J241">
        <v>20</v>
      </c>
      <c r="L241" s="22">
        <f t="shared" si="4"/>
        <v>0</v>
      </c>
    </row>
    <row r="242" spans="1:12" x14ac:dyDescent="0.35">
      <c r="H242" s="43" t="s">
        <v>87</v>
      </c>
      <c r="I242">
        <v>4</v>
      </c>
      <c r="J242">
        <v>55</v>
      </c>
      <c r="K242">
        <v>5</v>
      </c>
      <c r="L242" s="22">
        <f t="shared" si="4"/>
        <v>1.1000000000000001</v>
      </c>
    </row>
    <row r="247" spans="1:12" x14ac:dyDescent="0.35">
      <c r="I247" s="96" t="s">
        <v>248</v>
      </c>
      <c r="L247" s="97">
        <f>SUM(L12:L237)</f>
        <v>407.68550000000005</v>
      </c>
    </row>
    <row r="249" spans="1:12" ht="17.5" x14ac:dyDescent="0.35">
      <c r="C249"/>
      <c r="D249"/>
      <c r="E249" s="92" t="s">
        <v>259</v>
      </c>
      <c r="F249" s="89"/>
      <c r="G249" s="89"/>
      <c r="H249" s="89"/>
    </row>
    <row r="250" spans="1:12" x14ac:dyDescent="0.35">
      <c r="C250"/>
      <c r="D250" s="31"/>
      <c r="E250" s="95"/>
      <c r="F250"/>
      <c r="G250"/>
      <c r="H250"/>
    </row>
    <row r="251" spans="1:12" ht="43.5" x14ac:dyDescent="0.35">
      <c r="A251" s="31" t="s">
        <v>173</v>
      </c>
      <c r="B251" s="31" t="s">
        <v>174</v>
      </c>
      <c r="C251" s="31" t="s">
        <v>179</v>
      </c>
      <c r="D251" s="31" t="s">
        <v>178</v>
      </c>
      <c r="E251" s="31" t="s">
        <v>180</v>
      </c>
      <c r="F251" s="31"/>
      <c r="G251" s="31" t="s">
        <v>175</v>
      </c>
      <c r="H251" s="31" t="s">
        <v>196</v>
      </c>
      <c r="I251" s="31" t="s">
        <v>176</v>
      </c>
      <c r="J251" s="33" t="s">
        <v>195</v>
      </c>
    </row>
    <row r="252" spans="1:12" x14ac:dyDescent="0.35">
      <c r="A252" s="31"/>
      <c r="B252" s="31" t="s">
        <v>177</v>
      </c>
      <c r="C252" s="31"/>
      <c r="D252" s="31"/>
      <c r="E252" s="31"/>
      <c r="F252" s="31"/>
      <c r="G252" s="31" t="s">
        <v>181</v>
      </c>
      <c r="H252" s="31"/>
      <c r="I252" s="31" t="s">
        <v>182</v>
      </c>
      <c r="J252" s="31"/>
    </row>
    <row r="253" spans="1:12" x14ac:dyDescent="0.35">
      <c r="A253" s="31"/>
      <c r="B253" s="31"/>
      <c r="C253" s="31"/>
      <c r="D253" s="31"/>
      <c r="E253" s="31"/>
      <c r="F253" s="31"/>
      <c r="G253" s="31"/>
      <c r="H253" s="31"/>
      <c r="I253" s="31"/>
      <c r="J253" s="31"/>
    </row>
    <row r="254" spans="1:12" ht="58" x14ac:dyDescent="0.35">
      <c r="B254" t="s">
        <v>183</v>
      </c>
      <c r="C254" s="1" t="s">
        <v>184</v>
      </c>
      <c r="D254" s="1" t="s">
        <v>185</v>
      </c>
      <c r="E254" t="s">
        <v>186</v>
      </c>
      <c r="F254" t="s">
        <v>23</v>
      </c>
      <c r="G254">
        <v>2</v>
      </c>
      <c r="H254">
        <v>100</v>
      </c>
      <c r="I254">
        <v>40</v>
      </c>
      <c r="J254">
        <v>8</v>
      </c>
    </row>
    <row r="255" spans="1:12" x14ac:dyDescent="0.35">
      <c r="C255"/>
      <c r="D255"/>
      <c r="E255"/>
      <c r="F255"/>
      <c r="G255"/>
      <c r="H255"/>
    </row>
    <row r="256" spans="1:12" ht="58" x14ac:dyDescent="0.35">
      <c r="B256" s="32" t="s">
        <v>169</v>
      </c>
      <c r="C256" s="1" t="s">
        <v>188</v>
      </c>
      <c r="D256" s="1" t="s">
        <v>185</v>
      </c>
      <c r="E256" s="1" t="s">
        <v>189</v>
      </c>
      <c r="F256" s="1" t="s">
        <v>23</v>
      </c>
      <c r="G256" s="1">
        <v>1</v>
      </c>
      <c r="H256" s="1">
        <v>100</v>
      </c>
      <c r="I256" s="24">
        <v>40</v>
      </c>
      <c r="J256" s="1">
        <v>8</v>
      </c>
    </row>
    <row r="257" spans="2:10" ht="29" x14ac:dyDescent="0.35">
      <c r="B257" s="1" t="s">
        <v>190</v>
      </c>
      <c r="C257"/>
      <c r="D257"/>
      <c r="E257" t="s">
        <v>186</v>
      </c>
      <c r="F257" t="s">
        <v>23</v>
      </c>
      <c r="G257" s="1">
        <v>1</v>
      </c>
      <c r="H257" s="1">
        <v>100</v>
      </c>
      <c r="I257">
        <v>40</v>
      </c>
      <c r="J257">
        <v>8</v>
      </c>
    </row>
    <row r="258" spans="2:10" ht="29" x14ac:dyDescent="0.35">
      <c r="B258" s="88" t="s">
        <v>191</v>
      </c>
      <c r="C258" s="88"/>
      <c r="D258"/>
      <c r="E258" t="s">
        <v>186</v>
      </c>
      <c r="F258" t="s">
        <v>23</v>
      </c>
      <c r="G258" s="1" t="s">
        <v>194</v>
      </c>
      <c r="H258" s="1"/>
      <c r="I258" t="s">
        <v>187</v>
      </c>
      <c r="J258">
        <v>2.36</v>
      </c>
    </row>
    <row r="259" spans="2:10" x14ac:dyDescent="0.35">
      <c r="B259" t="s">
        <v>192</v>
      </c>
      <c r="C259" s="1" t="s">
        <v>188</v>
      </c>
      <c r="D259"/>
      <c r="E259" t="s">
        <v>186</v>
      </c>
      <c r="F259" t="s">
        <v>23</v>
      </c>
      <c r="G259" s="1" t="s">
        <v>193</v>
      </c>
      <c r="H259" s="1"/>
      <c r="I259" t="s">
        <v>187</v>
      </c>
      <c r="J259">
        <v>16</v>
      </c>
    </row>
    <row r="260" spans="2:10" x14ac:dyDescent="0.35">
      <c r="C260"/>
      <c r="D260"/>
      <c r="E260"/>
      <c r="F260"/>
      <c r="G260"/>
      <c r="H260"/>
    </row>
  </sheetData>
  <mergeCells count="285">
    <mergeCell ref="G231:G234"/>
    <mergeCell ref="F231:F234"/>
    <mergeCell ref="E231:E234"/>
    <mergeCell ref="D231:D234"/>
    <mergeCell ref="C231:C234"/>
    <mergeCell ref="G235:G237"/>
    <mergeCell ref="F235:F237"/>
    <mergeCell ref="E235:E237"/>
    <mergeCell ref="D235:D237"/>
    <mergeCell ref="C235:C237"/>
    <mergeCell ref="G223:G224"/>
    <mergeCell ref="F223:F224"/>
    <mergeCell ref="E223:E224"/>
    <mergeCell ref="D223:D224"/>
    <mergeCell ref="C223:C224"/>
    <mergeCell ref="G225:G230"/>
    <mergeCell ref="F225:F230"/>
    <mergeCell ref="E225:E230"/>
    <mergeCell ref="D225:D230"/>
    <mergeCell ref="C225:C230"/>
    <mergeCell ref="G214:G216"/>
    <mergeCell ref="E214:E216"/>
    <mergeCell ref="F214:F216"/>
    <mergeCell ref="D214:D216"/>
    <mergeCell ref="C214:C216"/>
    <mergeCell ref="G217:G222"/>
    <mergeCell ref="F217:F222"/>
    <mergeCell ref="D217:D222"/>
    <mergeCell ref="E217:E222"/>
    <mergeCell ref="C217:C222"/>
    <mergeCell ref="G208:G210"/>
    <mergeCell ref="E208:E210"/>
    <mergeCell ref="F208:F210"/>
    <mergeCell ref="D208:D210"/>
    <mergeCell ref="C208:C210"/>
    <mergeCell ref="G211:G213"/>
    <mergeCell ref="E211:E213"/>
    <mergeCell ref="F211:F213"/>
    <mergeCell ref="D211:D213"/>
    <mergeCell ref="C211:C213"/>
    <mergeCell ref="G200:G203"/>
    <mergeCell ref="F200:F203"/>
    <mergeCell ref="E200:E203"/>
    <mergeCell ref="D200:D203"/>
    <mergeCell ref="C200:C203"/>
    <mergeCell ref="G204:G207"/>
    <mergeCell ref="F204:F207"/>
    <mergeCell ref="E204:E207"/>
    <mergeCell ref="D204:D207"/>
    <mergeCell ref="C204:C207"/>
    <mergeCell ref="F188:F195"/>
    <mergeCell ref="E188:E195"/>
    <mergeCell ref="D188:D195"/>
    <mergeCell ref="C188:C195"/>
    <mergeCell ref="G196:G199"/>
    <mergeCell ref="F196:F199"/>
    <mergeCell ref="E196:E199"/>
    <mergeCell ref="D196:D199"/>
    <mergeCell ref="C196:C199"/>
    <mergeCell ref="F41:F42"/>
    <mergeCell ref="G41:G42"/>
    <mergeCell ref="C127:C128"/>
    <mergeCell ref="D127:D128"/>
    <mergeCell ref="E127:E128"/>
    <mergeCell ref="F127:F128"/>
    <mergeCell ref="G127:G128"/>
    <mergeCell ref="B165:B223"/>
    <mergeCell ref="C158:C163"/>
    <mergeCell ref="D158:D163"/>
    <mergeCell ref="E158:E163"/>
    <mergeCell ref="F158:F163"/>
    <mergeCell ref="G158:G163"/>
    <mergeCell ref="G185:G187"/>
    <mergeCell ref="F185:F187"/>
    <mergeCell ref="E185:E187"/>
    <mergeCell ref="D185:D187"/>
    <mergeCell ref="C185:C187"/>
    <mergeCell ref="G183:G184"/>
    <mergeCell ref="F183:F184"/>
    <mergeCell ref="E183:E184"/>
    <mergeCell ref="D183:D184"/>
    <mergeCell ref="C183:C184"/>
    <mergeCell ref="G188:G195"/>
    <mergeCell ref="F57:F61"/>
    <mergeCell ref="G57:G61"/>
    <mergeCell ref="C55:C56"/>
    <mergeCell ref="D55:D56"/>
    <mergeCell ref="E55:E56"/>
    <mergeCell ref="F55:F56"/>
    <mergeCell ref="G55:G56"/>
    <mergeCell ref="E149:E151"/>
    <mergeCell ref="C62:C64"/>
    <mergeCell ref="D62:D64"/>
    <mergeCell ref="E62:E64"/>
    <mergeCell ref="F62:F64"/>
    <mergeCell ref="G62:G64"/>
    <mergeCell ref="G107:G112"/>
    <mergeCell ref="F107:F112"/>
    <mergeCell ref="E107:E112"/>
    <mergeCell ref="G101:G106"/>
    <mergeCell ref="F101:F106"/>
    <mergeCell ref="E101:E106"/>
    <mergeCell ref="D101:D106"/>
    <mergeCell ref="C101:C106"/>
    <mergeCell ref="D85:D95"/>
    <mergeCell ref="E85:E95"/>
    <mergeCell ref="F85:F95"/>
    <mergeCell ref="E43:E45"/>
    <mergeCell ref="F43:F45"/>
    <mergeCell ref="G43:G45"/>
    <mergeCell ref="C52:C54"/>
    <mergeCell ref="D52:D54"/>
    <mergeCell ref="E52:E54"/>
    <mergeCell ref="F52:F54"/>
    <mergeCell ref="G52:G54"/>
    <mergeCell ref="C48:C51"/>
    <mergeCell ref="D48:D51"/>
    <mergeCell ref="E48:E51"/>
    <mergeCell ref="F48:F51"/>
    <mergeCell ref="G48:G51"/>
    <mergeCell ref="B7:B35"/>
    <mergeCell ref="H12:H13"/>
    <mergeCell ref="I12:I13"/>
    <mergeCell ref="J12:J13"/>
    <mergeCell ref="C18:C20"/>
    <mergeCell ref="D18:D20"/>
    <mergeCell ref="E18:E20"/>
    <mergeCell ref="F18:F20"/>
    <mergeCell ref="G18:G20"/>
    <mergeCell ref="C23:C29"/>
    <mergeCell ref="D23:D29"/>
    <mergeCell ref="E23:E29"/>
    <mergeCell ref="F23:F29"/>
    <mergeCell ref="G7:G8"/>
    <mergeCell ref="C30:C34"/>
    <mergeCell ref="D30:D34"/>
    <mergeCell ref="E30:E34"/>
    <mergeCell ref="F30:F34"/>
    <mergeCell ref="G30:G34"/>
    <mergeCell ref="C7:C8"/>
    <mergeCell ref="D7:D8"/>
    <mergeCell ref="E7:E8"/>
    <mergeCell ref="F7:F8"/>
    <mergeCell ref="K12:K13"/>
    <mergeCell ref="C14:C17"/>
    <mergeCell ref="D14:D17"/>
    <mergeCell ref="E14:E17"/>
    <mergeCell ref="F14:F17"/>
    <mergeCell ref="G14:G17"/>
    <mergeCell ref="G9:G13"/>
    <mergeCell ref="F9:F13"/>
    <mergeCell ref="E9:E13"/>
    <mergeCell ref="D9:D13"/>
    <mergeCell ref="C9:C13"/>
    <mergeCell ref="G23:G29"/>
    <mergeCell ref="D80:D84"/>
    <mergeCell ref="E80:E84"/>
    <mergeCell ref="F80:F84"/>
    <mergeCell ref="C80:C84"/>
    <mergeCell ref="G80:G84"/>
    <mergeCell ref="C66:C71"/>
    <mergeCell ref="D72:D79"/>
    <mergeCell ref="E72:E79"/>
    <mergeCell ref="F72:F79"/>
    <mergeCell ref="G72:G79"/>
    <mergeCell ref="C72:C79"/>
    <mergeCell ref="G66:G71"/>
    <mergeCell ref="F66:F71"/>
    <mergeCell ref="E66:E71"/>
    <mergeCell ref="D66:D71"/>
    <mergeCell ref="C36:C40"/>
    <mergeCell ref="D36:D40"/>
    <mergeCell ref="E36:E40"/>
    <mergeCell ref="F36:F40"/>
    <mergeCell ref="G36:G40"/>
    <mergeCell ref="F46:F47"/>
    <mergeCell ref="G46:G47"/>
    <mergeCell ref="C43:C45"/>
    <mergeCell ref="G85:G95"/>
    <mergeCell ref="C85:C95"/>
    <mergeCell ref="F99:F100"/>
    <mergeCell ref="G99:G100"/>
    <mergeCell ref="C96:C98"/>
    <mergeCell ref="D96:D98"/>
    <mergeCell ref="E96:E98"/>
    <mergeCell ref="F96:F98"/>
    <mergeCell ref="G96:G98"/>
    <mergeCell ref="G121:G122"/>
    <mergeCell ref="F121:F122"/>
    <mergeCell ref="E121:E122"/>
    <mergeCell ref="D121:D122"/>
    <mergeCell ref="C121:C122"/>
    <mergeCell ref="F113:F116"/>
    <mergeCell ref="G113:G116"/>
    <mergeCell ref="C113:C116"/>
    <mergeCell ref="D117:D120"/>
    <mergeCell ref="E117:E120"/>
    <mergeCell ref="F117:F120"/>
    <mergeCell ref="G117:G120"/>
    <mergeCell ref="C117:C120"/>
    <mergeCell ref="D113:D116"/>
    <mergeCell ref="E113:E116"/>
    <mergeCell ref="F135:F143"/>
    <mergeCell ref="G135:G143"/>
    <mergeCell ref="G144:G145"/>
    <mergeCell ref="F144:F145"/>
    <mergeCell ref="C99:C100"/>
    <mergeCell ref="D99:D100"/>
    <mergeCell ref="E99:E100"/>
    <mergeCell ref="C144:C145"/>
    <mergeCell ref="C125:C126"/>
    <mergeCell ref="G125:G126"/>
    <mergeCell ref="F125:F126"/>
    <mergeCell ref="E125:E126"/>
    <mergeCell ref="D125:D126"/>
    <mergeCell ref="G129:G134"/>
    <mergeCell ref="F129:F134"/>
    <mergeCell ref="E129:E134"/>
    <mergeCell ref="D129:D134"/>
    <mergeCell ref="C129:C134"/>
    <mergeCell ref="E144:E145"/>
    <mergeCell ref="G123:G124"/>
    <mergeCell ref="F123:F124"/>
    <mergeCell ref="E123:E124"/>
    <mergeCell ref="D123:D124"/>
    <mergeCell ref="C123:C124"/>
    <mergeCell ref="D135:D143"/>
    <mergeCell ref="E135:E143"/>
    <mergeCell ref="D144:D145"/>
    <mergeCell ref="B36:B47"/>
    <mergeCell ref="B48:B99"/>
    <mergeCell ref="B101:B126"/>
    <mergeCell ref="B129:B164"/>
    <mergeCell ref="D146:D148"/>
    <mergeCell ref="C146:C148"/>
    <mergeCell ref="C135:C143"/>
    <mergeCell ref="D149:D151"/>
    <mergeCell ref="C149:C151"/>
    <mergeCell ref="D107:D112"/>
    <mergeCell ref="C107:C112"/>
    <mergeCell ref="C46:C47"/>
    <mergeCell ref="D46:D47"/>
    <mergeCell ref="E46:E47"/>
    <mergeCell ref="C57:C61"/>
    <mergeCell ref="D57:D61"/>
    <mergeCell ref="E57:E61"/>
    <mergeCell ref="C41:C42"/>
    <mergeCell ref="D41:D42"/>
    <mergeCell ref="E41:E42"/>
    <mergeCell ref="D43:D45"/>
    <mergeCell ref="G165:G174"/>
    <mergeCell ref="F165:F174"/>
    <mergeCell ref="E165:E174"/>
    <mergeCell ref="D165:D174"/>
    <mergeCell ref="C165:C174"/>
    <mergeCell ref="F146:F148"/>
    <mergeCell ref="E146:E148"/>
    <mergeCell ref="F149:F151"/>
    <mergeCell ref="G146:G148"/>
    <mergeCell ref="G149:G151"/>
    <mergeCell ref="G152:G154"/>
    <mergeCell ref="F152:F154"/>
    <mergeCell ref="E152:E154"/>
    <mergeCell ref="D152:D154"/>
    <mergeCell ref="C152:C154"/>
    <mergeCell ref="G155:G157"/>
    <mergeCell ref="F155:F157"/>
    <mergeCell ref="E155:E157"/>
    <mergeCell ref="D155:D157"/>
    <mergeCell ref="C155:C157"/>
    <mergeCell ref="C177:C179"/>
    <mergeCell ref="G180:G182"/>
    <mergeCell ref="F180:F182"/>
    <mergeCell ref="E180:E182"/>
    <mergeCell ref="D180:D182"/>
    <mergeCell ref="C180:C182"/>
    <mergeCell ref="D175:D176"/>
    <mergeCell ref="E175:E176"/>
    <mergeCell ref="F175:F176"/>
    <mergeCell ref="G175:G176"/>
    <mergeCell ref="G177:G179"/>
    <mergeCell ref="F177:F179"/>
    <mergeCell ref="E177:E179"/>
    <mergeCell ref="D177:D179"/>
    <mergeCell ref="C175:C176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3"/>
  <sheetViews>
    <sheetView workbookViewId="0">
      <selection activeCell="O11" sqref="O11"/>
    </sheetView>
  </sheetViews>
  <sheetFormatPr defaultRowHeight="14.5" x14ac:dyDescent="0.35"/>
  <cols>
    <col min="2" max="2" width="12.7265625" customWidth="1"/>
    <col min="5" max="5" width="10.54296875" bestFit="1" customWidth="1"/>
    <col min="6" max="6" width="10.54296875" customWidth="1"/>
    <col min="7" max="7" width="9.90625" bestFit="1" customWidth="1"/>
    <col min="8" max="8" width="9.90625" customWidth="1"/>
    <col min="9" max="9" width="12.6328125" bestFit="1" customWidth="1"/>
    <col min="10" max="10" width="19" customWidth="1"/>
  </cols>
  <sheetData>
    <row r="2" spans="1:11" ht="17.5" x14ac:dyDescent="0.35">
      <c r="E2" s="92" t="s">
        <v>260</v>
      </c>
    </row>
    <row r="4" spans="1:11" x14ac:dyDescent="0.35">
      <c r="A4" s="31" t="s">
        <v>173</v>
      </c>
      <c r="B4" s="31" t="s">
        <v>174</v>
      </c>
      <c r="C4" s="31" t="s">
        <v>179</v>
      </c>
      <c r="D4" s="31" t="s">
        <v>203</v>
      </c>
      <c r="E4" s="31" t="s">
        <v>215</v>
      </c>
      <c r="F4" s="31" t="s">
        <v>204</v>
      </c>
      <c r="G4" s="31" t="s">
        <v>205</v>
      </c>
      <c r="H4" s="31" t="s">
        <v>216</v>
      </c>
      <c r="I4" s="31" t="s">
        <v>217</v>
      </c>
      <c r="J4" s="31" t="s">
        <v>206</v>
      </c>
      <c r="K4" s="31" t="s">
        <v>207</v>
      </c>
    </row>
    <row r="5" spans="1:11" x14ac:dyDescent="0.35">
      <c r="A5" s="31"/>
      <c r="B5" s="31" t="s">
        <v>177</v>
      </c>
      <c r="C5" s="31"/>
      <c r="D5" s="31" t="s">
        <v>211</v>
      </c>
      <c r="E5" s="31"/>
      <c r="F5" s="31"/>
      <c r="G5" s="31"/>
      <c r="H5" s="31"/>
      <c r="I5" s="31"/>
      <c r="J5" s="31" t="s">
        <v>208</v>
      </c>
      <c r="K5" s="31" t="s">
        <v>209</v>
      </c>
    </row>
    <row r="6" spans="1:11" x14ac:dyDescent="0.35">
      <c r="A6" s="31"/>
      <c r="B6" s="31"/>
      <c r="C6" s="31"/>
      <c r="D6" s="31"/>
      <c r="E6" s="31"/>
      <c r="F6" s="31"/>
      <c r="G6" s="31"/>
      <c r="H6" s="31"/>
      <c r="I6" s="31"/>
      <c r="J6" s="31" t="s">
        <v>221</v>
      </c>
      <c r="K6" s="31" t="s">
        <v>210</v>
      </c>
    </row>
    <row r="7" spans="1:11" ht="43.5" x14ac:dyDescent="0.35">
      <c r="B7" t="s">
        <v>125</v>
      </c>
      <c r="C7" s="1" t="s">
        <v>223</v>
      </c>
      <c r="D7" t="s">
        <v>212</v>
      </c>
      <c r="E7">
        <v>8</v>
      </c>
      <c r="F7" s="1" t="s">
        <v>214</v>
      </c>
      <c r="G7">
        <v>4</v>
      </c>
      <c r="H7">
        <v>2</v>
      </c>
      <c r="I7">
        <v>6</v>
      </c>
      <c r="J7">
        <v>24</v>
      </c>
      <c r="K7">
        <v>100</v>
      </c>
    </row>
    <row r="8" spans="1:11" ht="29" x14ac:dyDescent="0.35">
      <c r="D8" s="24" t="s">
        <v>213</v>
      </c>
      <c r="E8" s="24">
        <v>2</v>
      </c>
      <c r="F8" s="1" t="s">
        <v>214</v>
      </c>
      <c r="G8">
        <v>33</v>
      </c>
      <c r="H8">
        <v>2</v>
      </c>
      <c r="I8">
        <v>6</v>
      </c>
      <c r="J8">
        <v>24</v>
      </c>
      <c r="K8">
        <v>100</v>
      </c>
    </row>
    <row r="9" spans="1:11" ht="29" x14ac:dyDescent="0.35">
      <c r="D9" s="24" t="s">
        <v>218</v>
      </c>
      <c r="E9">
        <v>1</v>
      </c>
      <c r="F9" s="1" t="s">
        <v>214</v>
      </c>
      <c r="G9">
        <v>35</v>
      </c>
      <c r="H9">
        <v>2</v>
      </c>
      <c r="I9">
        <v>6</v>
      </c>
      <c r="J9">
        <v>24</v>
      </c>
      <c r="K9">
        <v>100</v>
      </c>
    </row>
    <row r="10" spans="1:11" ht="29" x14ac:dyDescent="0.35">
      <c r="D10" s="24" t="s">
        <v>219</v>
      </c>
      <c r="E10">
        <v>1</v>
      </c>
      <c r="F10" s="1" t="s">
        <v>214</v>
      </c>
      <c r="G10">
        <v>125</v>
      </c>
      <c r="H10">
        <v>2</v>
      </c>
      <c r="I10">
        <v>6</v>
      </c>
      <c r="J10">
        <v>24</v>
      </c>
      <c r="K10">
        <v>100</v>
      </c>
    </row>
    <row r="11" spans="1:11" ht="29" x14ac:dyDescent="0.35">
      <c r="D11" s="24" t="s">
        <v>220</v>
      </c>
      <c r="E11">
        <v>6</v>
      </c>
      <c r="F11" s="1" t="s">
        <v>214</v>
      </c>
      <c r="G11">
        <v>5</v>
      </c>
      <c r="H11">
        <v>2</v>
      </c>
      <c r="I11">
        <v>6</v>
      </c>
      <c r="J11">
        <v>24</v>
      </c>
      <c r="K11">
        <v>100</v>
      </c>
    </row>
    <row r="12" spans="1:11" ht="29" x14ac:dyDescent="0.35">
      <c r="D12" s="24" t="s">
        <v>222</v>
      </c>
      <c r="E12">
        <v>3</v>
      </c>
      <c r="F12" s="1" t="s">
        <v>214</v>
      </c>
      <c r="G12">
        <v>5</v>
      </c>
      <c r="H12">
        <v>2</v>
      </c>
      <c r="I12">
        <v>6</v>
      </c>
      <c r="J12">
        <v>24</v>
      </c>
      <c r="K12">
        <v>100</v>
      </c>
    </row>
    <row r="13" spans="1:11" ht="58" x14ac:dyDescent="0.35">
      <c r="B13" s="1" t="s">
        <v>224</v>
      </c>
      <c r="D13" s="32" t="s">
        <v>225</v>
      </c>
      <c r="E13">
        <v>1</v>
      </c>
      <c r="F13" s="1" t="s">
        <v>214</v>
      </c>
      <c r="G13">
        <v>9</v>
      </c>
      <c r="H13" t="s">
        <v>226</v>
      </c>
      <c r="I13">
        <v>0.16</v>
      </c>
      <c r="J13">
        <v>0.6</v>
      </c>
      <c r="K13">
        <v>100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"/>
  <sheetViews>
    <sheetView tabSelected="1" topLeftCell="A16" workbookViewId="0">
      <selection activeCell="G20" sqref="G20"/>
    </sheetView>
  </sheetViews>
  <sheetFormatPr defaultRowHeight="14.5" x14ac:dyDescent="0.35"/>
  <cols>
    <col min="2" max="2" width="12.54296875" customWidth="1"/>
    <col min="3" max="3" width="13.453125" customWidth="1"/>
    <col min="4" max="4" width="20.6328125" style="61" bestFit="1" customWidth="1"/>
    <col min="5" max="5" width="20.6328125" customWidth="1"/>
    <col min="6" max="7" width="12.453125" bestFit="1" customWidth="1"/>
    <col min="8" max="8" width="16.7265625" bestFit="1" customWidth="1"/>
    <col min="9" max="9" width="16.7265625" customWidth="1"/>
    <col min="10" max="10" width="16.36328125" bestFit="1" customWidth="1"/>
    <col min="11" max="11" width="13" bestFit="1" customWidth="1"/>
    <col min="13" max="13" width="13.81640625" bestFit="1" customWidth="1"/>
    <col min="14" max="14" width="13" bestFit="1" customWidth="1"/>
  </cols>
  <sheetData>
    <row r="2" spans="1:5" ht="17.5" x14ac:dyDescent="0.35">
      <c r="B2" s="89"/>
      <c r="C2" s="89"/>
      <c r="D2" s="94" t="s">
        <v>261</v>
      </c>
      <c r="E2" s="89"/>
    </row>
    <row r="3" spans="1:5" ht="17.5" x14ac:dyDescent="0.35">
      <c r="B3" s="89"/>
      <c r="C3" s="89"/>
      <c r="D3" s="94" t="s">
        <v>262</v>
      </c>
      <c r="E3" s="89"/>
    </row>
    <row r="4" spans="1:5" x14ac:dyDescent="0.35">
      <c r="B4" s="89"/>
      <c r="C4" s="89"/>
      <c r="D4" s="93"/>
      <c r="E4" s="89"/>
    </row>
    <row r="5" spans="1:5" ht="15.5" x14ac:dyDescent="0.35">
      <c r="A5" s="98" t="s">
        <v>263</v>
      </c>
      <c r="E5" s="98" t="s">
        <v>264</v>
      </c>
    </row>
    <row r="6" spans="1:5" ht="15.5" x14ac:dyDescent="0.35">
      <c r="A6" s="99" t="s">
        <v>265</v>
      </c>
    </row>
    <row r="8" spans="1:5" ht="15" thickBot="1" x14ac:dyDescent="0.4"/>
    <row r="9" spans="1:5" ht="30" x14ac:dyDescent="0.35">
      <c r="B9" s="101" t="s">
        <v>266</v>
      </c>
      <c r="C9" s="102" t="s">
        <v>273</v>
      </c>
      <c r="D9" s="106" t="s">
        <v>276</v>
      </c>
      <c r="E9" s="102" t="s">
        <v>277</v>
      </c>
    </row>
    <row r="10" spans="1:5" ht="16" thickBot="1" x14ac:dyDescent="0.4">
      <c r="B10" s="100"/>
      <c r="C10" s="103"/>
      <c r="D10" s="105"/>
    </row>
    <row r="11" spans="1:5" ht="47" thickBot="1" x14ac:dyDescent="0.4">
      <c r="B11" s="100" t="s">
        <v>267</v>
      </c>
      <c r="C11" s="104">
        <v>0.38541666666666669</v>
      </c>
      <c r="D11" s="105">
        <v>52126</v>
      </c>
    </row>
    <row r="12" spans="1:5" ht="47" thickBot="1" x14ac:dyDescent="0.4">
      <c r="B12" s="100" t="s">
        <v>267</v>
      </c>
      <c r="C12" s="105" t="s">
        <v>274</v>
      </c>
      <c r="D12" s="105">
        <v>52163</v>
      </c>
    </row>
    <row r="13" spans="1:5" ht="47" thickBot="1" x14ac:dyDescent="0.4">
      <c r="B13" s="100" t="s">
        <v>267</v>
      </c>
      <c r="C13" s="105" t="s">
        <v>275</v>
      </c>
      <c r="D13" s="105">
        <v>52186</v>
      </c>
    </row>
    <row r="14" spans="1:5" ht="47" thickBot="1" x14ac:dyDescent="0.4">
      <c r="B14" s="100" t="s">
        <v>268</v>
      </c>
      <c r="C14" s="107">
        <v>0.38541666666666669</v>
      </c>
      <c r="D14" s="105">
        <v>52209</v>
      </c>
    </row>
    <row r="15" spans="1:5" ht="47" thickBot="1" x14ac:dyDescent="0.4">
      <c r="B15" s="100" t="s">
        <v>268</v>
      </c>
      <c r="C15" s="107">
        <v>0.58333333333333337</v>
      </c>
      <c r="D15" s="105">
        <v>52236</v>
      </c>
    </row>
    <row r="16" spans="1:5" ht="47" thickBot="1" x14ac:dyDescent="0.4">
      <c r="B16" s="100" t="s">
        <v>268</v>
      </c>
      <c r="C16" s="107">
        <v>0.70833333333333337</v>
      </c>
      <c r="D16" s="105">
        <v>52244</v>
      </c>
    </row>
    <row r="17" spans="2:5" ht="47" thickBot="1" x14ac:dyDescent="0.4">
      <c r="B17" s="100" t="s">
        <v>269</v>
      </c>
      <c r="C17" s="107">
        <v>0.38541666666666669</v>
      </c>
      <c r="D17" s="105">
        <v>52269</v>
      </c>
    </row>
    <row r="18" spans="2:5" ht="47" thickBot="1" x14ac:dyDescent="0.4">
      <c r="B18" s="100" t="s">
        <v>269</v>
      </c>
      <c r="C18" s="107">
        <v>0.58333333333333337</v>
      </c>
      <c r="D18" s="105">
        <v>52292</v>
      </c>
    </row>
    <row r="19" spans="2:5" ht="47" thickBot="1" x14ac:dyDescent="0.4">
      <c r="B19" s="100" t="s">
        <v>269</v>
      </c>
      <c r="C19" s="107">
        <v>0.70833333333333337</v>
      </c>
      <c r="D19" s="105">
        <v>52293</v>
      </c>
    </row>
    <row r="20" spans="2:5" ht="47" thickBot="1" x14ac:dyDescent="0.4">
      <c r="B20" s="100" t="s">
        <v>270</v>
      </c>
      <c r="C20" s="107">
        <v>0.38541666666666669</v>
      </c>
      <c r="D20" s="105">
        <v>52303</v>
      </c>
      <c r="E20" t="s">
        <v>278</v>
      </c>
    </row>
    <row r="21" spans="2:5" ht="47" thickBot="1" x14ac:dyDescent="0.4">
      <c r="B21" s="100" t="s">
        <v>270</v>
      </c>
      <c r="C21" s="107">
        <v>0.58333333333333337</v>
      </c>
      <c r="D21" s="105">
        <v>52318</v>
      </c>
    </row>
    <row r="22" spans="2:5" ht="47" thickBot="1" x14ac:dyDescent="0.4">
      <c r="B22" s="100" t="s">
        <v>270</v>
      </c>
      <c r="C22" s="107">
        <v>0.70833333333333337</v>
      </c>
      <c r="D22" s="105">
        <v>52334</v>
      </c>
    </row>
    <row r="23" spans="2:5" ht="47" thickBot="1" x14ac:dyDescent="0.4">
      <c r="B23" s="100" t="s">
        <v>271</v>
      </c>
      <c r="C23" s="107">
        <v>0.38541666666666669</v>
      </c>
      <c r="D23" s="105">
        <v>52347</v>
      </c>
    </row>
    <row r="24" spans="2:5" ht="47" thickBot="1" x14ac:dyDescent="0.4">
      <c r="B24" s="100" t="s">
        <v>271</v>
      </c>
      <c r="C24" s="107">
        <v>0.58333333333333337</v>
      </c>
      <c r="D24" s="105">
        <v>52354</v>
      </c>
    </row>
    <row r="25" spans="2:5" ht="47" thickBot="1" x14ac:dyDescent="0.4">
      <c r="B25" s="100" t="s">
        <v>271</v>
      </c>
      <c r="C25" s="107">
        <v>0.70833333333333337</v>
      </c>
      <c r="D25" s="105">
        <v>52361</v>
      </c>
    </row>
    <row r="26" spans="2:5" ht="47" thickBot="1" x14ac:dyDescent="0.4">
      <c r="B26" s="100" t="s">
        <v>272</v>
      </c>
      <c r="C26" s="107">
        <v>0.38541666666666669</v>
      </c>
      <c r="D26" s="105">
        <v>52365</v>
      </c>
    </row>
    <row r="27" spans="2:5" ht="47" thickBot="1" x14ac:dyDescent="0.4">
      <c r="B27" s="100" t="s">
        <v>272</v>
      </c>
      <c r="C27" s="107">
        <v>0.58333333333333337</v>
      </c>
      <c r="D27" s="105">
        <v>52367</v>
      </c>
    </row>
    <row r="28" spans="2:5" ht="47" thickBot="1" x14ac:dyDescent="0.4">
      <c r="B28" s="100" t="s">
        <v>272</v>
      </c>
      <c r="C28" s="107">
        <v>0.70833333333333337</v>
      </c>
      <c r="D28" s="105">
        <v>52369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Jincy</cp:lastModifiedBy>
  <dcterms:created xsi:type="dcterms:W3CDTF">2020-12-02T08:05:35Z</dcterms:created>
  <dcterms:modified xsi:type="dcterms:W3CDTF">2020-12-08T05:03:55Z</dcterms:modified>
</cp:coreProperties>
</file>